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rivera\Desktop\"/>
    </mc:Choice>
  </mc:AlternateContent>
  <bookViews>
    <workbookView xWindow="0" yWindow="0" windowWidth="20490" windowHeight="7650"/>
  </bookViews>
  <sheets>
    <sheet name="PROYECTO 18" sheetId="3" r:id="rId1"/>
    <sheet name="PROYECTO 20" sheetId="1" r:id="rId2"/>
  </sheets>
  <calcPr calcId="162913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3" i="3" l="1"/>
  <c r="R43" i="3"/>
  <c r="U43" i="3" s="1"/>
  <c r="Q43" i="3"/>
  <c r="M43" i="3"/>
  <c r="Y42" i="3"/>
  <c r="R42" i="3"/>
  <c r="U42" i="3" s="1"/>
  <c r="Q42" i="3"/>
  <c r="M42" i="3"/>
  <c r="Y41" i="3"/>
  <c r="R41" i="3"/>
  <c r="U41" i="3" s="1"/>
  <c r="Q41" i="3"/>
  <c r="M41" i="3"/>
  <c r="Y40" i="3"/>
  <c r="R40" i="3"/>
  <c r="U40" i="3" s="1"/>
  <c r="Q40" i="3"/>
  <c r="M40" i="3"/>
  <c r="Y39" i="3"/>
  <c r="R39" i="3"/>
  <c r="U39" i="3" s="1"/>
  <c r="Q39" i="3"/>
  <c r="M39" i="3"/>
  <c r="Y38" i="3"/>
  <c r="R38" i="3"/>
  <c r="U38" i="3" s="1"/>
  <c r="Q38" i="3"/>
  <c r="M38" i="3"/>
  <c r="Y37" i="3"/>
  <c r="R37" i="3"/>
  <c r="U37" i="3" s="1"/>
  <c r="Q37" i="3"/>
  <c r="M37" i="3"/>
  <c r="Y36" i="3"/>
  <c r="R36" i="3"/>
  <c r="U36" i="3" s="1"/>
  <c r="Q36" i="3"/>
  <c r="M36" i="3"/>
  <c r="Y35" i="3"/>
  <c r="R35" i="3"/>
  <c r="U35" i="3" s="1"/>
  <c r="Q35" i="3"/>
  <c r="M35" i="3"/>
  <c r="Y34" i="3"/>
  <c r="R34" i="3"/>
  <c r="U34" i="3" s="1"/>
  <c r="Q34" i="3"/>
  <c r="M34" i="3"/>
  <c r="Y33" i="3"/>
  <c r="U33" i="3"/>
  <c r="Q33" i="3"/>
  <c r="M33" i="3"/>
  <c r="Y30" i="3"/>
  <c r="U30" i="3"/>
  <c r="Q30" i="3"/>
  <c r="M30" i="3"/>
  <c r="Y23" i="3"/>
  <c r="Q23" i="3"/>
  <c r="M23" i="3"/>
  <c r="Y22" i="3"/>
  <c r="U22" i="3"/>
  <c r="Q22" i="3"/>
  <c r="M22" i="3"/>
  <c r="Y20" i="3"/>
  <c r="Q20" i="3"/>
  <c r="Y19" i="3"/>
  <c r="R19" i="3"/>
  <c r="U19" i="3" s="1"/>
  <c r="Q19" i="3"/>
  <c r="Y16" i="3"/>
  <c r="R16" i="3"/>
  <c r="U16" i="3" s="1"/>
  <c r="Q16" i="3"/>
  <c r="M16" i="3"/>
  <c r="Y15" i="3"/>
  <c r="R15" i="3"/>
  <c r="U15" i="3" s="1"/>
  <c r="Q15" i="3"/>
  <c r="M15" i="3"/>
  <c r="Y9" i="3"/>
  <c r="U9" i="3"/>
  <c r="Q9" i="3"/>
  <c r="M9" i="3"/>
  <c r="Z34" i="3" l="1"/>
  <c r="Z42" i="3"/>
  <c r="Z16" i="3"/>
  <c r="Z33" i="3"/>
  <c r="Z36" i="3"/>
  <c r="Z41" i="3"/>
  <c r="Z9" i="3"/>
  <c r="Z15" i="3"/>
  <c r="Z20" i="3"/>
  <c r="Z35" i="3"/>
  <c r="Z38" i="3"/>
  <c r="Z43" i="3"/>
  <c r="Z19" i="3"/>
  <c r="Z30" i="3"/>
  <c r="Z40" i="3"/>
  <c r="Z37" i="3"/>
  <c r="Z39" i="3"/>
  <c r="M9" i="1"/>
  <c r="Q9" i="1"/>
  <c r="U9" i="1"/>
  <c r="Y9" i="1"/>
  <c r="M10" i="1"/>
  <c r="Q10" i="1"/>
  <c r="R10" i="1"/>
  <c r="Y10" i="1"/>
  <c r="M11" i="1"/>
  <c r="Q11" i="1"/>
  <c r="R11" i="1"/>
  <c r="Y11" i="1"/>
  <c r="M13" i="1"/>
  <c r="Q13" i="1"/>
  <c r="R13" i="1"/>
  <c r="Y13" i="1"/>
  <c r="M15" i="1"/>
  <c r="Q15" i="1"/>
  <c r="Y15" i="1"/>
  <c r="M16" i="1"/>
  <c r="Q16" i="1"/>
  <c r="U16" i="1"/>
  <c r="Y16" i="1"/>
  <c r="M19" i="1"/>
  <c r="Q18" i="1"/>
  <c r="U18" i="1"/>
  <c r="Y18" i="1"/>
  <c r="M20" i="1"/>
  <c r="Q20" i="1"/>
  <c r="R20" i="1"/>
  <c r="U20" i="1" s="1"/>
  <c r="Y20" i="1"/>
  <c r="M21" i="1"/>
  <c r="Q21" i="1"/>
  <c r="R21" i="1"/>
  <c r="U21" i="1" s="1"/>
  <c r="Y21" i="1"/>
  <c r="M22" i="1"/>
  <c r="Q22" i="1"/>
  <c r="R22" i="1"/>
  <c r="U22" i="1" s="1"/>
  <c r="Y22" i="1"/>
  <c r="M23" i="1"/>
  <c r="Q23" i="1"/>
  <c r="R23" i="1"/>
  <c r="U23" i="1" s="1"/>
  <c r="Y23" i="1"/>
  <c r="M24" i="1"/>
  <c r="Q24" i="1"/>
  <c r="R24" i="1"/>
  <c r="U24" i="1" s="1"/>
  <c r="Y24" i="1"/>
  <c r="M25" i="1"/>
  <c r="Q25" i="1"/>
  <c r="R25" i="1"/>
  <c r="U25" i="1" s="1"/>
  <c r="Y25" i="1"/>
  <c r="M26" i="1"/>
  <c r="Q26" i="1"/>
  <c r="R26" i="1"/>
  <c r="U26" i="1" s="1"/>
  <c r="Y26" i="1"/>
  <c r="M27" i="1"/>
  <c r="Q27" i="1"/>
  <c r="R27" i="1"/>
  <c r="U27" i="1" s="1"/>
  <c r="Y27" i="1"/>
  <c r="M28" i="1"/>
  <c r="Q28" i="1"/>
  <c r="R28" i="1"/>
  <c r="U28" i="1" s="1"/>
  <c r="Y28" i="1"/>
  <c r="M29" i="1"/>
  <c r="Q29" i="1"/>
  <c r="R29" i="1"/>
  <c r="U29" i="1" s="1"/>
  <c r="Y29" i="1"/>
  <c r="M30" i="1"/>
  <c r="Q30" i="1"/>
  <c r="R30" i="1"/>
  <c r="U30" i="1" s="1"/>
  <c r="Y30" i="1"/>
  <c r="M31" i="1"/>
  <c r="Q31" i="1"/>
  <c r="R31" i="1"/>
  <c r="U31" i="1" s="1"/>
  <c r="Y31" i="1"/>
  <c r="Z9" i="1" l="1"/>
  <c r="Z25" i="1"/>
  <c r="Z11" i="1"/>
  <c r="Z27" i="1"/>
  <c r="Z29" i="1"/>
  <c r="Z18" i="1"/>
  <c r="Z31" i="1"/>
  <c r="Z22" i="1"/>
  <c r="Z21" i="1"/>
  <c r="Z13" i="1"/>
  <c r="Z24" i="1"/>
  <c r="Z20" i="1"/>
  <c r="Z10" i="1"/>
  <c r="Z26" i="1"/>
  <c r="Z30" i="1"/>
  <c r="Z15" i="1"/>
  <c r="Z23" i="1"/>
  <c r="Z28" i="1"/>
  <c r="Z16" i="1"/>
</calcChain>
</file>

<file path=xl/sharedStrings.xml><?xml version="1.0" encoding="utf-8"?>
<sst xmlns="http://schemas.openxmlformats.org/spreadsheetml/2006/main" count="202" uniqueCount="88">
  <si>
    <t>Programa Anual de Aquisiciones</t>
  </si>
  <si>
    <t>Dependencia:</t>
  </si>
  <si>
    <t>Reporte generado por:</t>
  </si>
  <si>
    <t>ID</t>
  </si>
  <si>
    <t>TIPO DE CONTRATACION</t>
  </si>
  <si>
    <t>BIEN O SERVICIO</t>
  </si>
  <si>
    <t>DESCRIPCION ESPEECIFICA</t>
  </si>
  <si>
    <t>PARTIDA</t>
  </si>
  <si>
    <t>FUENTE DE FINANCIAMIENTO</t>
  </si>
  <si>
    <t>CANTIDAD</t>
  </si>
  <si>
    <t>VALOR ESTIMADO</t>
  </si>
  <si>
    <t>UNIDAD DE MEDIDA</t>
  </si>
  <si>
    <t>Proyecto: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</si>
  <si>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</si>
  <si>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</si>
  <si>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</si>
  <si>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</si>
  <si>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</si>
  <si>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</si>
  <si>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</si>
  <si>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</si>
  <si>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</si>
  <si>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</si>
  <si>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</si>
  <si>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</si>
  <si>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</si>
  <si>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1 TRIMESTRE</t>
  </si>
  <si>
    <t>2 TRIMESTRE</t>
  </si>
  <si>
    <t>3 TRIMESTRE</t>
  </si>
  <si>
    <t>4 TRIMESTRE</t>
  </si>
  <si>
    <t>IMPORTE MENSUAL / TRIMESTRAL</t>
  </si>
  <si>
    <t>Fecha del reporte:</t>
  </si>
  <si>
    <t>PRODUCTOS MINERALES NO METALICOS</t>
  </si>
  <si>
    <t>RECURSOS FISCALES</t>
  </si>
  <si>
    <t>TIERRA</t>
  </si>
  <si>
    <t>VIAJES</t>
  </si>
  <si>
    <t>CEMENTO</t>
  </si>
  <si>
    <t>CAL</t>
  </si>
  <si>
    <t>CABLE</t>
  </si>
  <si>
    <t>TORNILLOS</t>
  </si>
  <si>
    <t>MANGUERA</t>
  </si>
  <si>
    <t>IMPERMEABLES</t>
  </si>
  <si>
    <t>DESARMADORES</t>
  </si>
  <si>
    <t>RENTA DEL VERTEDERO</t>
  </si>
  <si>
    <t>RENTA DE ESABADORA</t>
  </si>
  <si>
    <t>REPARACIÓN DE MAQUINARIA</t>
  </si>
  <si>
    <t>VOCINAS</t>
  </si>
  <si>
    <t>SOPLADORAS</t>
  </si>
  <si>
    <t>JEFATURA DE ASEO PÚBLICO</t>
  </si>
  <si>
    <t>12 DE ENERO DEL 2024</t>
  </si>
  <si>
    <t>EMILIA LÓPEZ VERA</t>
  </si>
  <si>
    <t>VIA REQUISICIÓN</t>
  </si>
  <si>
    <t>CEMENTO Y PRODUCTOS DE CONCRETO</t>
  </si>
  <si>
    <t>CAL, YESO Y PRODUCTOS DE YESO</t>
  </si>
  <si>
    <t>MATERIAL ELECTRICO Y ELECTRONICO</t>
  </si>
  <si>
    <t>FIBRAS SINTETICAS, HULES, PLASTICOS Y DERIVADOS</t>
  </si>
  <si>
    <t>HERRAMIENTAS MENORES</t>
  </si>
  <si>
    <t>ARRENDAMIENTO DE TERRENO</t>
  </si>
  <si>
    <t>ARRENDAMIENTO DE MAQUINARIA, OTROS EQUIPOS Y HERRAMIENTAS</t>
  </si>
  <si>
    <t>INSTALAIÓN, REPARACIÓN Y MANTENIMIENTO DE MAQUINARIA, OTROS EQUIPOS Y HERRAMIENTA</t>
  </si>
  <si>
    <t>ARTICULOS METALICOS PARA LA CONSTRUCCIÓN</t>
  </si>
  <si>
    <t>VESTUARIO Y UNIFORMES</t>
  </si>
  <si>
    <t>PRENDAS DE SEGURIDAD Y PROTECCIÓN PERSONAL</t>
  </si>
  <si>
    <t>EQUIPOS DE GENERACIÓN ELECTRICA, APARATOS Y ACCESORIOS ELECTRICO.</t>
  </si>
  <si>
    <t>HERRAMIENTAS Y MAQUINAS- HERRAMIENTA.</t>
  </si>
  <si>
    <t>TONELADAS</t>
  </si>
  <si>
    <t>METROS</t>
  </si>
  <si>
    <t>GORRAS</t>
  </si>
  <si>
    <t>PANTALONES</t>
  </si>
  <si>
    <t>PLAYERAS</t>
  </si>
  <si>
    <t>BATAS</t>
  </si>
  <si>
    <t>BOTAS CABALLERO</t>
  </si>
  <si>
    <t>BOTAS DAMA</t>
  </si>
  <si>
    <t>GUANTES DE PIEL</t>
  </si>
  <si>
    <t>GUANTES NITRILO</t>
  </si>
  <si>
    <t>MES</t>
  </si>
  <si>
    <t>X  HORA</t>
  </si>
  <si>
    <t>CISTERNA</t>
  </si>
  <si>
    <t>PIEZA</t>
  </si>
  <si>
    <t>DADOS COMBINADOS</t>
  </si>
  <si>
    <t>INVERSOR</t>
  </si>
  <si>
    <t>LLAVE AJUSTABLE</t>
  </si>
  <si>
    <t>STILLSON</t>
  </si>
  <si>
    <t>JUEGO DE DADOS</t>
  </si>
  <si>
    <t>PINZA</t>
  </si>
  <si>
    <t>CUENTA POR PAGAR</t>
  </si>
  <si>
    <t>UNIDAD</t>
  </si>
  <si>
    <t>LAVADORA DE PRESIÓN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</si>
</sst>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/>
    <xf numFmtId="0" fontId="4" fillId="3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3" fillId="0" borderId="0" xfId="0" applyFont="1" applyBorder="1" applyAlignment="1">
      <alignment horizontal="right"/>
    </xf>
    <xf numFmtId="44" fontId="5" fillId="0" borderId="5" xfId="1" applyFont="1" applyBorder="1"/>
    <xf numFmtId="44" fontId="4" fillId="3" borderId="5" xfId="1" applyFont="1" applyFill="1" applyBorder="1"/>
    <xf numFmtId="0" fontId="5" fillId="0" borderId="5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44" fontId="5" fillId="0" borderId="5" xfId="1" applyFont="1" applyBorder="1" applyAlignment="1">
      <alignment horizontal="center"/>
    </xf>
    <xf numFmtId="44" fontId="5" fillId="4" borderId="5" xfId="1" applyFont="1" applyFill="1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3"/>
  <sheetViews>
    <sheetView showGridLines="0" tabSelected="1" zoomScale="80" zoomScaleNormal="80" workbookViewId="0">
      <pane xSplit="1" ySplit="8" topLeftCell="B25" activePane="bottomRight" state="frozen"/>
      <selection pane="topRight" activeCell="D1" sqref="D1"/>
      <selection pane="bottomLeft" activeCell="A9" sqref="A9"/>
      <selection pane="bottomRight" activeCell="H32" sqref="H32"/>
    </sheetView>
  </sheetViews>
  <sheetFormatPr baseColWidth="10" defaultColWidth="11.5703125" defaultRowHeight="16.5" x14ac:dyDescent="0.3"/>
  <cols>
    <col min="1" max="1" width="5.28515625" style="2" customWidth="1"/>
    <col min="2" max="2" width="16.28515625" style="2" customWidth="1"/>
    <col min="3" max="3" width="16.5703125" style="2" customWidth="1"/>
    <col min="4" max="4" width="24.28515625" style="2" customWidth="1"/>
    <col min="5" max="5" width="12.42578125" style="14" customWidth="1"/>
    <col min="6" max="6" width="17.42578125" style="2" customWidth="1"/>
    <col min="7" max="9" width="11.5703125" style="2"/>
    <col min="10" max="10" width="11.85546875" style="2" customWidth="1"/>
    <col min="11" max="11" width="11.28515625" style="2" customWidth="1"/>
    <col min="12" max="12" width="12.5703125" style="2" customWidth="1"/>
    <col min="13" max="13" width="16.140625" style="2" customWidth="1"/>
    <col min="14" max="14" width="13.85546875" style="2" customWidth="1"/>
    <col min="15" max="15" width="13.28515625" style="2" customWidth="1"/>
    <col min="16" max="16" width="11.85546875" style="2" customWidth="1"/>
    <col min="17" max="17" width="16.5703125" style="2" customWidth="1"/>
    <col min="18" max="18" width="18.7109375" style="2" customWidth="1"/>
    <col min="19" max="19" width="17.85546875" style="2" customWidth="1"/>
    <col min="20" max="20" width="15" style="2" customWidth="1"/>
    <col min="21" max="21" width="18.42578125" style="2" customWidth="1"/>
    <col min="22" max="26" width="21.28515625" style="2" customWidth="1"/>
    <col min="27" max="16384" width="11.5703125" style="2"/>
  </cols>
  <sheetData>
    <row r="1" spans="1:26" ht="34.15" customHeight="1" x14ac:dyDescent="0.3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3"/>
    </row>
    <row r="2" spans="1:26" ht="27.6" customHeight="1" x14ac:dyDescent="0.3"/>
    <row r="3" spans="1:26" ht="14.45" customHeight="1" x14ac:dyDescent="0.3">
      <c r="B3" s="3" t="s">
        <v>1</v>
      </c>
      <c r="C3" s="19" t="s">
        <v>48</v>
      </c>
      <c r="D3" s="20"/>
      <c r="E3" s="21"/>
      <c r="F3" s="8"/>
      <c r="G3" s="9" t="s">
        <v>12</v>
      </c>
      <c r="H3" s="19">
        <v>18</v>
      </c>
      <c r="I3" s="20"/>
      <c r="J3" s="20"/>
      <c r="K3" s="21"/>
      <c r="L3" s="8"/>
      <c r="Q3" s="7"/>
      <c r="R3" s="3"/>
    </row>
    <row r="4" spans="1:26" x14ac:dyDescent="0.3">
      <c r="B4" s="3" t="s">
        <v>31</v>
      </c>
      <c r="C4" s="19" t="s">
        <v>49</v>
      </c>
      <c r="D4" s="20"/>
      <c r="E4" s="21"/>
    </row>
    <row r="5" spans="1:26" x14ac:dyDescent="0.3">
      <c r="B5" s="3" t="s">
        <v>2</v>
      </c>
      <c r="C5" s="19" t="s">
        <v>50</v>
      </c>
      <c r="D5" s="20"/>
      <c r="E5" s="21"/>
    </row>
    <row r="7" spans="1:26" s="4" customFormat="1" ht="20.45" customHeight="1" x14ac:dyDescent="0.25">
      <c r="A7" s="22" t="s">
        <v>3</v>
      </c>
      <c r="B7" s="22" t="s">
        <v>4</v>
      </c>
      <c r="C7" s="22" t="s">
        <v>5</v>
      </c>
      <c r="D7" s="22" t="s">
        <v>6</v>
      </c>
      <c r="E7" s="22" t="s">
        <v>7</v>
      </c>
      <c r="F7" s="22" t="s">
        <v>8</v>
      </c>
      <c r="G7" s="22" t="s">
        <v>9</v>
      </c>
      <c r="H7" s="22" t="s">
        <v>10</v>
      </c>
      <c r="I7" s="22" t="s">
        <v>11</v>
      </c>
      <c r="J7" s="22" t="s">
        <v>30</v>
      </c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16" t="s">
        <v>13</v>
      </c>
    </row>
    <row r="8" spans="1:26" s="4" customFormat="1" ht="23.45" customHeight="1" x14ac:dyDescent="0.25">
      <c r="A8" s="22"/>
      <c r="B8" s="22"/>
      <c r="C8" s="22"/>
      <c r="D8" s="22"/>
      <c r="E8" s="22"/>
      <c r="F8" s="22"/>
      <c r="G8" s="22"/>
      <c r="H8" s="22"/>
      <c r="I8" s="22"/>
      <c r="J8" s="6" t="s">
        <v>14</v>
      </c>
      <c r="K8" s="6" t="s">
        <v>15</v>
      </c>
      <c r="L8" s="6" t="s">
        <v>16</v>
      </c>
      <c r="M8" s="6" t="s">
        <v>26</v>
      </c>
      <c r="N8" s="6" t="s">
        <v>17</v>
      </c>
      <c r="O8" s="6" t="s">
        <v>18</v>
      </c>
      <c r="P8" s="6" t="s">
        <v>19</v>
      </c>
      <c r="Q8" s="6" t="s">
        <v>27</v>
      </c>
      <c r="R8" s="6" t="s">
        <v>20</v>
      </c>
      <c r="S8" s="6" t="s">
        <v>21</v>
      </c>
      <c r="T8" s="6" t="s">
        <v>22</v>
      </c>
      <c r="U8" s="6" t="s">
        <v>28</v>
      </c>
      <c r="V8" s="6" t="s">
        <v>23</v>
      </c>
      <c r="W8" s="6" t="s">
        <v>24</v>
      </c>
      <c r="X8" s="6" t="s">
        <v>25</v>
      </c>
      <c r="Y8" s="6" t="s">
        <v>29</v>
      </c>
      <c r="Z8" s="17"/>
    </row>
    <row r="9" spans="1:26" ht="44.25" customHeight="1" x14ac:dyDescent="0.3">
      <c r="A9" s="5">
        <v>1</v>
      </c>
      <c r="B9" s="5" t="s">
        <v>51</v>
      </c>
      <c r="C9" s="12" t="s">
        <v>60</v>
      </c>
      <c r="D9" s="5" t="s">
        <v>39</v>
      </c>
      <c r="E9" s="15">
        <v>247</v>
      </c>
      <c r="F9" s="5" t="s">
        <v>33</v>
      </c>
      <c r="G9" s="5">
        <v>200</v>
      </c>
      <c r="H9" s="10">
        <v>10000</v>
      </c>
      <c r="I9" s="5"/>
      <c r="J9" s="10"/>
      <c r="K9" s="10"/>
      <c r="L9" s="10"/>
      <c r="M9" s="11">
        <f t="shared" ref="M9:M43" si="0">SUM(J9:L9)</f>
        <v>0</v>
      </c>
      <c r="N9" s="10">
        <v>10000</v>
      </c>
      <c r="O9" s="10"/>
      <c r="P9" s="10"/>
      <c r="Q9" s="11">
        <f t="shared" ref="Q9:Q43" si="1">SUM(N9:P9)</f>
        <v>10000</v>
      </c>
      <c r="R9" s="10">
        <v>0</v>
      </c>
      <c r="S9" s="10"/>
      <c r="T9" s="10"/>
      <c r="U9" s="11">
        <f t="shared" ref="U9:U43" si="2">SUM(R9:T9)</f>
        <v>0</v>
      </c>
      <c r="V9" s="10"/>
      <c r="W9" s="10"/>
      <c r="X9" s="10"/>
      <c r="Y9" s="11">
        <f t="shared" ref="Y9:Z43" si="3">SUM(V9:X9)</f>
        <v>0</v>
      </c>
      <c r="Z9" s="11">
        <f t="shared" ref="Z9:Z43" si="4">+M9+Q9+U9+Y9</f>
        <v>10000</v>
      </c>
    </row>
    <row r="10" spans="1:26" ht="24" customHeight="1" x14ac:dyDescent="0.3">
      <c r="A10" s="5"/>
      <c r="B10" s="5"/>
      <c r="C10" s="12"/>
      <c r="D10" s="5"/>
      <c r="E10" s="15"/>
      <c r="F10" s="5"/>
      <c r="G10" s="5"/>
      <c r="H10" s="10"/>
      <c r="I10" s="5"/>
      <c r="J10" s="10"/>
      <c r="K10" s="10"/>
      <c r="L10" s="10"/>
      <c r="M10" s="11"/>
      <c r="N10" s="10"/>
      <c r="O10" s="10"/>
      <c r="P10" s="10"/>
      <c r="Q10" s="11"/>
      <c r="R10" s="10"/>
      <c r="S10" s="10"/>
      <c r="T10" s="10"/>
      <c r="U10" s="11"/>
      <c r="V10" s="10"/>
      <c r="W10" s="10"/>
      <c r="X10" s="10"/>
      <c r="Y10" s="11"/>
      <c r="Z10" s="11"/>
    </row>
    <row r="11" spans="1:26" ht="44.25" customHeight="1" x14ac:dyDescent="0.3">
      <c r="A11" s="5">
        <v>2</v>
      </c>
      <c r="B11" s="5" t="s">
        <v>51</v>
      </c>
      <c r="C11" s="12" t="s">
        <v>61</v>
      </c>
      <c r="D11" s="5" t="s">
        <v>67</v>
      </c>
      <c r="E11" s="15">
        <v>271</v>
      </c>
      <c r="F11" s="5" t="s">
        <v>33</v>
      </c>
      <c r="G11" s="5">
        <v>198</v>
      </c>
      <c r="H11" s="10">
        <v>17820</v>
      </c>
      <c r="I11" s="5"/>
      <c r="J11" s="10"/>
      <c r="K11" s="10">
        <v>17820</v>
      </c>
      <c r="L11" s="10"/>
      <c r="M11" s="11">
        <v>17820</v>
      </c>
      <c r="N11" s="10"/>
      <c r="O11" s="10"/>
      <c r="P11" s="10"/>
      <c r="Q11" s="11"/>
      <c r="R11" s="10"/>
      <c r="S11" s="10"/>
      <c r="T11" s="10"/>
      <c r="U11" s="11"/>
      <c r="V11" s="10"/>
      <c r="W11" s="10"/>
      <c r="X11" s="10"/>
      <c r="Y11" s="11"/>
      <c r="Z11" s="11">
        <v>17820</v>
      </c>
    </row>
    <row r="12" spans="1:26" ht="44.25" customHeight="1" x14ac:dyDescent="0.3">
      <c r="A12" s="5">
        <v>2</v>
      </c>
      <c r="B12" s="5" t="s">
        <v>51</v>
      </c>
      <c r="C12" s="12" t="s">
        <v>61</v>
      </c>
      <c r="D12" s="5" t="s">
        <v>68</v>
      </c>
      <c r="E12" s="15">
        <v>271</v>
      </c>
      <c r="F12" s="5" t="s">
        <v>33</v>
      </c>
      <c r="G12" s="5">
        <v>328</v>
      </c>
      <c r="H12" s="10">
        <v>104960</v>
      </c>
      <c r="I12" s="5"/>
      <c r="J12" s="10"/>
      <c r="K12" s="10">
        <v>104960</v>
      </c>
      <c r="L12" s="10"/>
      <c r="M12" s="11">
        <v>104960</v>
      </c>
      <c r="N12" s="10"/>
      <c r="O12" s="10"/>
      <c r="P12" s="10"/>
      <c r="Q12" s="11"/>
      <c r="R12" s="10"/>
      <c r="S12" s="10"/>
      <c r="T12" s="10"/>
      <c r="U12" s="11"/>
      <c r="V12" s="10"/>
      <c r="W12" s="10"/>
      <c r="X12" s="10"/>
      <c r="Y12" s="11"/>
      <c r="Z12" s="11">
        <v>104960</v>
      </c>
    </row>
    <row r="13" spans="1:26" ht="44.25" customHeight="1" x14ac:dyDescent="0.3">
      <c r="A13" s="5">
        <v>2</v>
      </c>
      <c r="B13" s="5" t="s">
        <v>51</v>
      </c>
      <c r="C13" s="12" t="s">
        <v>61</v>
      </c>
      <c r="D13" s="5" t="s">
        <v>69</v>
      </c>
      <c r="E13" s="15">
        <v>271</v>
      </c>
      <c r="F13" s="5" t="s">
        <v>33</v>
      </c>
      <c r="G13" s="5">
        <v>415</v>
      </c>
      <c r="H13" s="10">
        <v>48970</v>
      </c>
      <c r="I13" s="5"/>
      <c r="J13" s="10"/>
      <c r="K13" s="10">
        <v>48970</v>
      </c>
      <c r="L13" s="10"/>
      <c r="M13" s="11">
        <v>48970</v>
      </c>
      <c r="N13" s="10"/>
      <c r="O13" s="10"/>
      <c r="P13" s="10"/>
      <c r="Q13" s="11"/>
      <c r="R13" s="10"/>
      <c r="S13" s="10"/>
      <c r="T13" s="10"/>
      <c r="U13" s="11"/>
      <c r="V13" s="10"/>
      <c r="W13" s="10"/>
      <c r="X13" s="10"/>
      <c r="Y13" s="11"/>
      <c r="Z13" s="11">
        <v>48970</v>
      </c>
    </row>
    <row r="14" spans="1:26" ht="44.25" customHeight="1" x14ac:dyDescent="0.3">
      <c r="A14" s="5">
        <v>2</v>
      </c>
      <c r="B14" s="5" t="s">
        <v>51</v>
      </c>
      <c r="C14" s="12" t="s">
        <v>61</v>
      </c>
      <c r="D14" s="5" t="s">
        <v>70</v>
      </c>
      <c r="E14" s="15">
        <v>271</v>
      </c>
      <c r="F14" s="5" t="s">
        <v>33</v>
      </c>
      <c r="G14" s="5">
        <v>40</v>
      </c>
      <c r="H14" s="10">
        <v>12960</v>
      </c>
      <c r="I14" s="5"/>
      <c r="J14" s="10"/>
      <c r="K14" s="10">
        <v>12960</v>
      </c>
      <c r="L14" s="10"/>
      <c r="M14" s="11">
        <v>12960</v>
      </c>
      <c r="N14" s="10"/>
      <c r="O14" s="10"/>
      <c r="P14" s="10"/>
      <c r="Q14" s="11"/>
      <c r="R14" s="10"/>
      <c r="S14" s="10"/>
      <c r="T14" s="10"/>
      <c r="U14" s="11"/>
      <c r="V14" s="10"/>
      <c r="W14" s="10"/>
      <c r="X14" s="10"/>
      <c r="Y14" s="11"/>
      <c r="Z14" s="11">
        <v>12960</v>
      </c>
    </row>
    <row r="15" spans="1:26" ht="28.5" customHeight="1" x14ac:dyDescent="0.3">
      <c r="A15" s="5">
        <v>2</v>
      </c>
      <c r="B15" s="5" t="s">
        <v>51</v>
      </c>
      <c r="C15" s="12" t="s">
        <v>61</v>
      </c>
      <c r="D15" s="5" t="s">
        <v>71</v>
      </c>
      <c r="E15" s="15">
        <v>271</v>
      </c>
      <c r="F15" s="5" t="s">
        <v>33</v>
      </c>
      <c r="G15" s="5">
        <v>174</v>
      </c>
      <c r="H15" s="10">
        <v>81225</v>
      </c>
      <c r="I15" s="5"/>
      <c r="J15" s="10"/>
      <c r="K15" s="10">
        <v>81225</v>
      </c>
      <c r="L15" s="10"/>
      <c r="M15" s="11">
        <f t="shared" si="0"/>
        <v>81225</v>
      </c>
      <c r="N15" s="10"/>
      <c r="O15" s="10"/>
      <c r="P15" s="10"/>
      <c r="Q15" s="11">
        <f t="shared" si="1"/>
        <v>0</v>
      </c>
      <c r="R15" s="10">
        <f t="shared" ref="R15:R43" si="5">+J15+N15+O15+P15</f>
        <v>0</v>
      </c>
      <c r="S15" s="10"/>
      <c r="T15" s="10"/>
      <c r="U15" s="11">
        <f t="shared" si="2"/>
        <v>0</v>
      </c>
      <c r="V15" s="10"/>
      <c r="W15" s="10"/>
      <c r="X15" s="10"/>
      <c r="Y15" s="11">
        <f t="shared" si="3"/>
        <v>0</v>
      </c>
      <c r="Z15" s="11">
        <f t="shared" si="4"/>
        <v>81225</v>
      </c>
    </row>
    <row r="16" spans="1:26" ht="37.5" customHeight="1" x14ac:dyDescent="0.3">
      <c r="A16" s="5">
        <v>2</v>
      </c>
      <c r="B16" s="5" t="s">
        <v>51</v>
      </c>
      <c r="C16" s="12" t="s">
        <v>61</v>
      </c>
      <c r="D16" s="5" t="s">
        <v>72</v>
      </c>
      <c r="E16" s="15">
        <v>271</v>
      </c>
      <c r="F16" s="5" t="s">
        <v>33</v>
      </c>
      <c r="G16" s="5">
        <v>40</v>
      </c>
      <c r="H16" s="10">
        <v>19040</v>
      </c>
      <c r="I16" s="5"/>
      <c r="J16" s="10"/>
      <c r="K16" s="10">
        <v>19040</v>
      </c>
      <c r="L16" s="10"/>
      <c r="M16" s="11">
        <f t="shared" si="0"/>
        <v>19040</v>
      </c>
      <c r="N16" s="10"/>
      <c r="O16" s="10"/>
      <c r="P16" s="10"/>
      <c r="Q16" s="11">
        <f t="shared" si="1"/>
        <v>0</v>
      </c>
      <c r="R16" s="10">
        <f t="shared" si="5"/>
        <v>0</v>
      </c>
      <c r="S16" s="10"/>
      <c r="T16" s="10"/>
      <c r="U16" s="11">
        <f t="shared" si="2"/>
        <v>0</v>
      </c>
      <c r="V16" s="10"/>
      <c r="W16" s="10"/>
      <c r="X16" s="10"/>
      <c r="Y16" s="11">
        <f t="shared" si="3"/>
        <v>0</v>
      </c>
      <c r="Z16" s="11">
        <f t="shared" si="4"/>
        <v>19040</v>
      </c>
    </row>
    <row r="17" spans="1:26" ht="22.5" customHeight="1" x14ac:dyDescent="0.3">
      <c r="A17" s="5"/>
      <c r="B17" s="5"/>
      <c r="C17" s="12"/>
      <c r="D17" s="5"/>
      <c r="E17" s="15"/>
      <c r="F17" s="5"/>
      <c r="G17" s="5"/>
      <c r="H17" s="10"/>
      <c r="I17" s="5"/>
      <c r="J17" s="10"/>
      <c r="K17" s="10"/>
      <c r="L17" s="10"/>
      <c r="M17" s="11"/>
      <c r="N17" s="10"/>
      <c r="O17" s="10"/>
      <c r="P17" s="10"/>
      <c r="Q17" s="11"/>
      <c r="R17" s="10"/>
      <c r="S17" s="10"/>
      <c r="T17" s="10"/>
      <c r="U17" s="11"/>
      <c r="V17" s="10"/>
      <c r="W17" s="10"/>
      <c r="X17" s="10"/>
      <c r="Y17" s="11"/>
      <c r="Z17" s="11"/>
    </row>
    <row r="18" spans="1:26" ht="38.25" customHeight="1" x14ac:dyDescent="0.3">
      <c r="A18" s="5">
        <v>3</v>
      </c>
      <c r="B18" s="5" t="s">
        <v>51</v>
      </c>
      <c r="C18" s="12" t="s">
        <v>62</v>
      </c>
      <c r="D18" s="5" t="s">
        <v>73</v>
      </c>
      <c r="E18" s="15">
        <v>272</v>
      </c>
      <c r="F18" s="5" t="s">
        <v>33</v>
      </c>
      <c r="G18" s="5">
        <v>195</v>
      </c>
      <c r="H18" s="10">
        <v>11700</v>
      </c>
      <c r="I18" s="5"/>
      <c r="J18" s="10"/>
      <c r="K18" s="10">
        <v>11700</v>
      </c>
      <c r="L18" s="10"/>
      <c r="M18" s="11">
        <v>11700</v>
      </c>
      <c r="N18" s="10"/>
      <c r="O18" s="10"/>
      <c r="P18" s="10"/>
      <c r="Q18" s="11"/>
      <c r="R18" s="10"/>
      <c r="S18" s="10"/>
      <c r="T18" s="10"/>
      <c r="U18" s="11"/>
      <c r="V18" s="10"/>
      <c r="W18" s="10"/>
      <c r="X18" s="10"/>
      <c r="Y18" s="11"/>
      <c r="Z18" s="11">
        <v>11700</v>
      </c>
    </row>
    <row r="19" spans="1:26" ht="57.75" customHeight="1" x14ac:dyDescent="0.3">
      <c r="A19" s="5">
        <v>3</v>
      </c>
      <c r="B19" s="5" t="s">
        <v>51</v>
      </c>
      <c r="C19" s="12" t="s">
        <v>62</v>
      </c>
      <c r="D19" s="5" t="s">
        <v>74</v>
      </c>
      <c r="E19" s="15">
        <v>272</v>
      </c>
      <c r="F19" s="5" t="s">
        <v>33</v>
      </c>
      <c r="G19" s="5">
        <v>40</v>
      </c>
      <c r="H19" s="10">
        <v>1400</v>
      </c>
      <c r="I19" s="5"/>
      <c r="J19" s="10"/>
      <c r="K19" s="10">
        <v>1400</v>
      </c>
      <c r="L19" s="10"/>
      <c r="M19" s="11">
        <v>1400</v>
      </c>
      <c r="N19" s="10"/>
      <c r="O19" s="10"/>
      <c r="P19" s="10"/>
      <c r="Q19" s="11">
        <f t="shared" si="1"/>
        <v>0</v>
      </c>
      <c r="R19" s="10">
        <f t="shared" si="5"/>
        <v>0</v>
      </c>
      <c r="S19" s="10"/>
      <c r="T19" s="10"/>
      <c r="U19" s="11">
        <f t="shared" si="2"/>
        <v>0</v>
      </c>
      <c r="V19" s="10"/>
      <c r="W19" s="10"/>
      <c r="X19" s="10"/>
      <c r="Y19" s="11">
        <f t="shared" si="3"/>
        <v>0</v>
      </c>
      <c r="Z19" s="11">
        <f t="shared" si="4"/>
        <v>1400</v>
      </c>
    </row>
    <row r="20" spans="1:26" ht="56.25" customHeight="1" x14ac:dyDescent="0.3">
      <c r="A20" s="5">
        <v>3</v>
      </c>
      <c r="B20" s="5" t="s">
        <v>51</v>
      </c>
      <c r="C20" s="12" t="s">
        <v>62</v>
      </c>
      <c r="D20" s="5" t="s">
        <v>41</v>
      </c>
      <c r="E20" s="15">
        <v>272</v>
      </c>
      <c r="F20" s="5" t="s">
        <v>33</v>
      </c>
      <c r="G20" s="5">
        <v>107</v>
      </c>
      <c r="H20" s="10">
        <v>31900</v>
      </c>
      <c r="I20" s="5"/>
      <c r="J20" s="10"/>
      <c r="K20" s="10"/>
      <c r="L20" s="10"/>
      <c r="M20" s="11">
        <v>0</v>
      </c>
      <c r="N20" s="10">
        <v>31900</v>
      </c>
      <c r="O20" s="10"/>
      <c r="P20" s="10"/>
      <c r="Q20" s="11">
        <f t="shared" si="1"/>
        <v>31900</v>
      </c>
      <c r="R20" s="10">
        <v>0</v>
      </c>
      <c r="S20" s="10"/>
      <c r="T20" s="10"/>
      <c r="U20" s="11">
        <v>0</v>
      </c>
      <c r="V20" s="10"/>
      <c r="W20" s="10"/>
      <c r="X20" s="10"/>
      <c r="Y20" s="11">
        <f t="shared" si="3"/>
        <v>0</v>
      </c>
      <c r="Z20" s="11">
        <f t="shared" si="4"/>
        <v>31900</v>
      </c>
    </row>
    <row r="21" spans="1:26" ht="16.5" customHeight="1" x14ac:dyDescent="0.3">
      <c r="A21" s="5"/>
      <c r="B21" s="5"/>
      <c r="C21" s="12"/>
      <c r="D21" s="5"/>
      <c r="E21" s="15"/>
      <c r="F21" s="5"/>
      <c r="G21" s="5"/>
      <c r="H21" s="10"/>
      <c r="I21" s="5"/>
      <c r="J21" s="10"/>
      <c r="K21" s="10"/>
      <c r="L21" s="10"/>
      <c r="M21" s="11"/>
      <c r="N21" s="10"/>
      <c r="O21" s="10"/>
      <c r="P21" s="10"/>
      <c r="Q21" s="11"/>
      <c r="R21" s="10"/>
      <c r="S21" s="10"/>
      <c r="T21" s="10"/>
      <c r="U21" s="11"/>
      <c r="V21" s="10"/>
      <c r="W21" s="10"/>
      <c r="X21" s="10"/>
      <c r="Y21" s="11"/>
      <c r="Z21" s="11"/>
    </row>
    <row r="22" spans="1:26" ht="30.75" customHeight="1" x14ac:dyDescent="0.3">
      <c r="A22" s="5">
        <v>4</v>
      </c>
      <c r="B22" s="5" t="s">
        <v>51</v>
      </c>
      <c r="C22" s="12" t="s">
        <v>56</v>
      </c>
      <c r="D22" s="5" t="s">
        <v>79</v>
      </c>
      <c r="E22" s="15">
        <v>291</v>
      </c>
      <c r="F22" s="5" t="s">
        <v>33</v>
      </c>
      <c r="G22" s="15">
        <v>2</v>
      </c>
      <c r="H22" s="24">
        <v>4000</v>
      </c>
      <c r="I22" s="15" t="s">
        <v>78</v>
      </c>
      <c r="J22" s="10">
        <v>4000</v>
      </c>
      <c r="K22" s="10"/>
      <c r="L22" s="10"/>
      <c r="M22" s="11">
        <f t="shared" si="0"/>
        <v>4000</v>
      </c>
      <c r="N22" s="10"/>
      <c r="O22" s="10"/>
      <c r="P22" s="10"/>
      <c r="Q22" s="11">
        <f t="shared" si="1"/>
        <v>0</v>
      </c>
      <c r="R22" s="10">
        <v>0</v>
      </c>
      <c r="S22" s="10"/>
      <c r="T22" s="10"/>
      <c r="U22" s="11">
        <f t="shared" si="2"/>
        <v>0</v>
      </c>
      <c r="V22" s="10"/>
      <c r="W22" s="10"/>
      <c r="X22" s="10"/>
      <c r="Y22" s="11">
        <f t="shared" si="3"/>
        <v>0</v>
      </c>
      <c r="Z22" s="11">
        <v>4000</v>
      </c>
    </row>
    <row r="23" spans="1:26" ht="31.5" customHeight="1" x14ac:dyDescent="0.3">
      <c r="A23" s="5">
        <v>4</v>
      </c>
      <c r="B23" s="5" t="s">
        <v>51</v>
      </c>
      <c r="C23" s="12" t="s">
        <v>56</v>
      </c>
      <c r="D23" s="5" t="s">
        <v>42</v>
      </c>
      <c r="E23" s="15">
        <v>291</v>
      </c>
      <c r="F23" s="5" t="s">
        <v>33</v>
      </c>
      <c r="G23" s="15">
        <v>5</v>
      </c>
      <c r="H23" s="24">
        <v>2000</v>
      </c>
      <c r="I23" s="15" t="s">
        <v>78</v>
      </c>
      <c r="J23" s="10">
        <v>2000</v>
      </c>
      <c r="K23" s="10"/>
      <c r="L23" s="10"/>
      <c r="M23" s="11">
        <f t="shared" si="0"/>
        <v>2000</v>
      </c>
      <c r="N23" s="10"/>
      <c r="O23" s="10"/>
      <c r="P23" s="10"/>
      <c r="Q23" s="11">
        <f t="shared" si="1"/>
        <v>0</v>
      </c>
      <c r="R23" s="10">
        <v>0</v>
      </c>
      <c r="S23" s="10"/>
      <c r="T23" s="10"/>
      <c r="U23" s="11">
        <v>0</v>
      </c>
      <c r="V23" s="10"/>
      <c r="W23" s="10"/>
      <c r="X23" s="10"/>
      <c r="Y23" s="11">
        <f t="shared" si="3"/>
        <v>0</v>
      </c>
      <c r="Z23" s="11">
        <v>2000</v>
      </c>
    </row>
    <row r="24" spans="1:26" ht="31.5" customHeight="1" x14ac:dyDescent="0.3">
      <c r="A24" s="5">
        <v>4</v>
      </c>
      <c r="B24" s="5" t="s">
        <v>51</v>
      </c>
      <c r="C24" s="12" t="s">
        <v>56</v>
      </c>
      <c r="D24" s="5" t="s">
        <v>84</v>
      </c>
      <c r="E24" s="15">
        <v>291</v>
      </c>
      <c r="F24" s="5" t="s">
        <v>33</v>
      </c>
      <c r="G24" s="15">
        <v>4</v>
      </c>
      <c r="H24" s="24">
        <v>1000</v>
      </c>
      <c r="I24" s="15" t="s">
        <v>78</v>
      </c>
      <c r="J24" s="10">
        <v>1000</v>
      </c>
      <c r="K24" s="10"/>
      <c r="L24" s="10"/>
      <c r="M24" s="11">
        <v>1000</v>
      </c>
      <c r="N24" s="10"/>
      <c r="O24" s="10"/>
      <c r="P24" s="10"/>
      <c r="Q24" s="11"/>
      <c r="R24" s="10"/>
      <c r="S24" s="10"/>
      <c r="T24" s="10"/>
      <c r="U24" s="11"/>
      <c r="V24" s="10"/>
      <c r="W24" s="10"/>
      <c r="X24" s="10"/>
      <c r="Y24" s="11"/>
      <c r="Z24" s="11">
        <v>1000</v>
      </c>
    </row>
    <row r="25" spans="1:26" ht="31.5" customHeight="1" x14ac:dyDescent="0.3">
      <c r="A25" s="5">
        <v>4</v>
      </c>
      <c r="B25" s="5" t="s">
        <v>51</v>
      </c>
      <c r="C25" s="12" t="s">
        <v>56</v>
      </c>
      <c r="D25" s="5" t="s">
        <v>80</v>
      </c>
      <c r="E25" s="15">
        <v>291</v>
      </c>
      <c r="F25" s="5" t="s">
        <v>33</v>
      </c>
      <c r="G25" s="15">
        <v>1</v>
      </c>
      <c r="H25" s="24">
        <v>4000</v>
      </c>
      <c r="I25" s="15" t="s">
        <v>78</v>
      </c>
      <c r="J25" s="10">
        <v>4000</v>
      </c>
      <c r="K25" s="10"/>
      <c r="L25" s="10"/>
      <c r="M25" s="11">
        <v>4000</v>
      </c>
      <c r="N25" s="10"/>
      <c r="O25" s="10"/>
      <c r="P25" s="10"/>
      <c r="Q25" s="11"/>
      <c r="R25" s="10"/>
      <c r="S25" s="10"/>
      <c r="T25" s="10"/>
      <c r="U25" s="11"/>
      <c r="V25" s="10"/>
      <c r="W25" s="10"/>
      <c r="X25" s="10"/>
      <c r="Y25" s="11"/>
      <c r="Z25" s="11">
        <v>4000</v>
      </c>
    </row>
    <row r="26" spans="1:26" ht="31.5" customHeight="1" x14ac:dyDescent="0.3">
      <c r="A26" s="5">
        <v>4</v>
      </c>
      <c r="B26" s="5" t="s">
        <v>51</v>
      </c>
      <c r="C26" s="12" t="s">
        <v>56</v>
      </c>
      <c r="D26" s="5" t="s">
        <v>81</v>
      </c>
      <c r="E26" s="15">
        <v>291</v>
      </c>
      <c r="F26" s="5" t="s">
        <v>33</v>
      </c>
      <c r="G26" s="15">
        <v>3</v>
      </c>
      <c r="H26" s="24">
        <v>7500</v>
      </c>
      <c r="I26" s="15" t="s">
        <v>78</v>
      </c>
      <c r="J26" s="10">
        <v>7500</v>
      </c>
      <c r="K26" s="10"/>
      <c r="L26" s="10"/>
      <c r="M26" s="11">
        <v>7500</v>
      </c>
      <c r="N26" s="10"/>
      <c r="O26" s="10"/>
      <c r="P26" s="10"/>
      <c r="Q26" s="11"/>
      <c r="R26" s="10"/>
      <c r="S26" s="10"/>
      <c r="T26" s="10"/>
      <c r="U26" s="11"/>
      <c r="V26" s="10"/>
      <c r="W26" s="10"/>
      <c r="X26" s="10"/>
      <c r="Y26" s="11"/>
      <c r="Z26" s="11">
        <v>7500</v>
      </c>
    </row>
    <row r="27" spans="1:26" ht="31.5" customHeight="1" x14ac:dyDescent="0.3">
      <c r="A27" s="5">
        <v>4</v>
      </c>
      <c r="B27" s="5" t="s">
        <v>51</v>
      </c>
      <c r="C27" s="12" t="s">
        <v>56</v>
      </c>
      <c r="D27" s="5" t="s">
        <v>82</v>
      </c>
      <c r="E27" s="15">
        <v>291</v>
      </c>
      <c r="F27" s="5" t="s">
        <v>33</v>
      </c>
      <c r="G27" s="15">
        <v>4</v>
      </c>
      <c r="H27" s="24">
        <v>9500</v>
      </c>
      <c r="I27" s="15" t="s">
        <v>78</v>
      </c>
      <c r="J27" s="10">
        <v>9500</v>
      </c>
      <c r="K27" s="10"/>
      <c r="L27" s="10"/>
      <c r="M27" s="11">
        <v>9500</v>
      </c>
      <c r="N27" s="10"/>
      <c r="O27" s="10"/>
      <c r="P27" s="10"/>
      <c r="Q27" s="11"/>
      <c r="R27" s="10"/>
      <c r="S27" s="10"/>
      <c r="T27" s="10"/>
      <c r="U27" s="11"/>
      <c r="V27" s="10"/>
      <c r="W27" s="10"/>
      <c r="X27" s="10"/>
      <c r="Y27" s="11"/>
      <c r="Z27" s="11">
        <v>9500</v>
      </c>
    </row>
    <row r="28" spans="1:26" ht="31.5" customHeight="1" x14ac:dyDescent="0.3">
      <c r="A28" s="5">
        <v>4</v>
      </c>
      <c r="B28" s="5" t="s">
        <v>51</v>
      </c>
      <c r="C28" s="12" t="s">
        <v>56</v>
      </c>
      <c r="D28" s="5" t="s">
        <v>83</v>
      </c>
      <c r="E28" s="15">
        <v>291</v>
      </c>
      <c r="F28" s="5" t="s">
        <v>33</v>
      </c>
      <c r="G28" s="15">
        <v>2</v>
      </c>
      <c r="H28" s="24">
        <v>22000</v>
      </c>
      <c r="I28" s="15" t="s">
        <v>78</v>
      </c>
      <c r="J28" s="10">
        <v>22000</v>
      </c>
      <c r="K28" s="10"/>
      <c r="L28" s="10"/>
      <c r="M28" s="11">
        <v>22000</v>
      </c>
      <c r="N28" s="10"/>
      <c r="O28" s="10"/>
      <c r="P28" s="10"/>
      <c r="Q28" s="11"/>
      <c r="R28" s="10"/>
      <c r="S28" s="10"/>
      <c r="T28" s="10"/>
      <c r="U28" s="11"/>
      <c r="V28" s="10"/>
      <c r="W28" s="10"/>
      <c r="X28" s="10"/>
      <c r="Y28" s="11"/>
      <c r="Z28" s="11">
        <v>22000</v>
      </c>
    </row>
    <row r="29" spans="1:26" ht="21" customHeight="1" x14ac:dyDescent="0.3">
      <c r="A29" s="5"/>
      <c r="B29" s="5"/>
      <c r="C29" s="12"/>
      <c r="D29" s="5"/>
      <c r="E29" s="15"/>
      <c r="F29" s="5"/>
      <c r="G29" s="5"/>
      <c r="H29" s="10"/>
      <c r="I29" s="5"/>
      <c r="J29" s="10"/>
      <c r="K29" s="10"/>
      <c r="L29" s="10"/>
      <c r="M29" s="11">
        <v>0</v>
      </c>
      <c r="N29" s="10"/>
      <c r="O29" s="10"/>
      <c r="P29" s="10"/>
      <c r="Q29" s="11"/>
      <c r="R29" s="10"/>
      <c r="S29" s="10"/>
      <c r="T29" s="10"/>
      <c r="U29" s="11"/>
      <c r="V29" s="10"/>
      <c r="W29" s="10"/>
      <c r="X29" s="10"/>
      <c r="Y29" s="11"/>
      <c r="Z29" s="11"/>
    </row>
    <row r="30" spans="1:26" ht="65.25" customHeight="1" x14ac:dyDescent="0.3">
      <c r="A30" s="5">
        <v>5</v>
      </c>
      <c r="B30" s="5" t="s">
        <v>51</v>
      </c>
      <c r="C30" s="12" t="s">
        <v>63</v>
      </c>
      <c r="D30" s="5" t="s">
        <v>46</v>
      </c>
      <c r="E30" s="15">
        <v>521</v>
      </c>
      <c r="F30" s="5" t="s">
        <v>33</v>
      </c>
      <c r="G30" s="5">
        <v>10</v>
      </c>
      <c r="H30" s="10">
        <v>50000</v>
      </c>
      <c r="I30" s="5"/>
      <c r="J30" s="10">
        <v>50000</v>
      </c>
      <c r="K30" s="10"/>
      <c r="L30" s="10"/>
      <c r="M30" s="11">
        <f t="shared" si="0"/>
        <v>50000</v>
      </c>
      <c r="N30" s="10"/>
      <c r="O30" s="10"/>
      <c r="P30" s="10"/>
      <c r="Q30" s="11">
        <f t="shared" si="1"/>
        <v>0</v>
      </c>
      <c r="R30" s="10">
        <v>0</v>
      </c>
      <c r="S30" s="10"/>
      <c r="T30" s="10"/>
      <c r="U30" s="11">
        <f t="shared" si="2"/>
        <v>0</v>
      </c>
      <c r="V30" s="10"/>
      <c r="W30" s="10"/>
      <c r="X30" s="10"/>
      <c r="Y30" s="11">
        <f t="shared" si="3"/>
        <v>0</v>
      </c>
      <c r="Z30" s="11">
        <f t="shared" si="4"/>
        <v>50000</v>
      </c>
    </row>
    <row r="31" spans="1:26" ht="25.5" customHeight="1" x14ac:dyDescent="0.3">
      <c r="A31" s="5"/>
      <c r="B31" s="5"/>
      <c r="C31" s="12"/>
      <c r="D31" s="5"/>
      <c r="E31" s="15"/>
      <c r="F31" s="5"/>
      <c r="G31" s="5"/>
      <c r="H31" s="10"/>
      <c r="I31" s="5"/>
      <c r="J31" s="10"/>
      <c r="K31" s="10"/>
      <c r="L31" s="10"/>
      <c r="M31" s="11"/>
      <c r="N31" s="10"/>
      <c r="O31" s="10"/>
      <c r="P31" s="10"/>
      <c r="Q31" s="11"/>
      <c r="R31" s="10"/>
      <c r="S31" s="10"/>
      <c r="T31" s="10"/>
      <c r="U31" s="11"/>
      <c r="V31" s="10"/>
      <c r="W31" s="10"/>
      <c r="X31" s="10"/>
      <c r="Y31" s="11"/>
      <c r="Z31" s="11"/>
    </row>
    <row r="32" spans="1:26" ht="25.5" customHeight="1" x14ac:dyDescent="0.3">
      <c r="A32" s="5">
        <v>6</v>
      </c>
      <c r="B32" s="5" t="s">
        <v>51</v>
      </c>
      <c r="C32" s="12" t="s">
        <v>64</v>
      </c>
      <c r="D32" s="5" t="s">
        <v>87</v>
      </c>
      <c r="E32" s="15">
        <v>567</v>
      </c>
      <c r="F32" s="5" t="s">
        <v>33</v>
      </c>
      <c r="G32" s="5">
        <v>1</v>
      </c>
      <c r="H32" s="10">
        <v>60000</v>
      </c>
      <c r="I32" s="5"/>
      <c r="J32" s="10">
        <v>60000</v>
      </c>
      <c r="K32" s="10"/>
      <c r="L32" s="10"/>
      <c r="M32" s="11">
        <v>60000</v>
      </c>
      <c r="N32" s="10"/>
      <c r="O32" s="10"/>
      <c r="P32" s="10"/>
      <c r="Q32" s="11"/>
      <c r="R32" s="10"/>
      <c r="S32" s="10"/>
      <c r="T32" s="10"/>
      <c r="U32" s="11"/>
      <c r="V32" s="10"/>
      <c r="W32" s="10"/>
      <c r="X32" s="10"/>
      <c r="Y32" s="11"/>
      <c r="Z32" s="11">
        <v>60000</v>
      </c>
    </row>
    <row r="33" spans="1:26" ht="42.75" customHeight="1" x14ac:dyDescent="0.3">
      <c r="A33" s="5">
        <v>6</v>
      </c>
      <c r="B33" s="5" t="s">
        <v>51</v>
      </c>
      <c r="C33" s="12" t="s">
        <v>64</v>
      </c>
      <c r="D33" s="5" t="s">
        <v>47</v>
      </c>
      <c r="E33" s="15">
        <v>567</v>
      </c>
      <c r="F33" s="5" t="s">
        <v>33</v>
      </c>
      <c r="G33" s="5">
        <v>2</v>
      </c>
      <c r="H33" s="10">
        <v>40000</v>
      </c>
      <c r="I33" s="5"/>
      <c r="J33" s="10">
        <v>40000</v>
      </c>
      <c r="K33" s="10"/>
      <c r="L33" s="10"/>
      <c r="M33" s="11">
        <f t="shared" si="0"/>
        <v>40000</v>
      </c>
      <c r="N33" s="10"/>
      <c r="O33" s="10"/>
      <c r="P33" s="10"/>
      <c r="Q33" s="11">
        <f t="shared" si="1"/>
        <v>0</v>
      </c>
      <c r="R33" s="10">
        <v>0</v>
      </c>
      <c r="S33" s="10"/>
      <c r="T33" s="10"/>
      <c r="U33" s="11">
        <f t="shared" si="2"/>
        <v>0</v>
      </c>
      <c r="V33" s="10"/>
      <c r="W33" s="10"/>
      <c r="X33" s="10"/>
      <c r="Y33" s="11">
        <f t="shared" si="3"/>
        <v>0</v>
      </c>
      <c r="Z33" s="11">
        <f t="shared" si="4"/>
        <v>40000</v>
      </c>
    </row>
    <row r="34" spans="1:26" x14ac:dyDescent="0.3">
      <c r="A34" s="5"/>
      <c r="B34" s="5"/>
      <c r="C34" s="5"/>
      <c r="D34" s="5"/>
      <c r="E34" s="15"/>
      <c r="F34" s="5"/>
      <c r="G34" s="5"/>
      <c r="H34" s="10"/>
      <c r="I34" s="5"/>
      <c r="J34" s="10"/>
      <c r="K34" s="10"/>
      <c r="L34" s="10"/>
      <c r="M34" s="11">
        <f t="shared" si="0"/>
        <v>0</v>
      </c>
      <c r="N34" s="10"/>
      <c r="O34" s="10"/>
      <c r="P34" s="10"/>
      <c r="Q34" s="11">
        <f t="shared" si="1"/>
        <v>0</v>
      </c>
      <c r="R34" s="10">
        <f t="shared" si="5"/>
        <v>0</v>
      </c>
      <c r="S34" s="10"/>
      <c r="T34" s="10"/>
      <c r="U34" s="11">
        <f t="shared" si="2"/>
        <v>0</v>
      </c>
      <c r="V34" s="10"/>
      <c r="W34" s="10"/>
      <c r="X34" s="10"/>
      <c r="Y34" s="11">
        <f t="shared" si="3"/>
        <v>0</v>
      </c>
      <c r="Z34" s="11">
        <f t="shared" si="4"/>
        <v>0</v>
      </c>
    </row>
    <row r="35" spans="1:26" x14ac:dyDescent="0.3">
      <c r="A35" s="5"/>
      <c r="B35" s="5"/>
      <c r="C35" s="5"/>
      <c r="D35" s="5"/>
      <c r="E35" s="15"/>
      <c r="F35" s="5"/>
      <c r="G35" s="5"/>
      <c r="H35" s="10"/>
      <c r="I35" s="5"/>
      <c r="J35" s="10"/>
      <c r="K35" s="10"/>
      <c r="L35" s="10"/>
      <c r="M35" s="11">
        <f t="shared" si="0"/>
        <v>0</v>
      </c>
      <c r="N35" s="10"/>
      <c r="O35" s="10"/>
      <c r="P35" s="10"/>
      <c r="Q35" s="11">
        <f t="shared" si="1"/>
        <v>0</v>
      </c>
      <c r="R35" s="10">
        <f t="shared" si="5"/>
        <v>0</v>
      </c>
      <c r="S35" s="10"/>
      <c r="T35" s="10"/>
      <c r="U35" s="11">
        <f t="shared" si="2"/>
        <v>0</v>
      </c>
      <c r="V35" s="10"/>
      <c r="W35" s="10"/>
      <c r="X35" s="10"/>
      <c r="Y35" s="11">
        <f t="shared" si="3"/>
        <v>0</v>
      </c>
      <c r="Z35" s="11">
        <f t="shared" si="4"/>
        <v>0</v>
      </c>
    </row>
    <row r="36" spans="1:26" x14ac:dyDescent="0.3">
      <c r="A36" s="5"/>
      <c r="B36" s="5"/>
      <c r="C36" s="5"/>
      <c r="D36" s="5"/>
      <c r="E36" s="15"/>
      <c r="F36" s="5"/>
      <c r="G36" s="5"/>
      <c r="H36" s="10"/>
      <c r="I36" s="5"/>
      <c r="J36" s="10"/>
      <c r="K36" s="10"/>
      <c r="L36" s="10"/>
      <c r="M36" s="11">
        <f t="shared" si="0"/>
        <v>0</v>
      </c>
      <c r="N36" s="10"/>
      <c r="O36" s="10"/>
      <c r="P36" s="10"/>
      <c r="Q36" s="11">
        <f t="shared" si="1"/>
        <v>0</v>
      </c>
      <c r="R36" s="10">
        <f t="shared" si="5"/>
        <v>0</v>
      </c>
      <c r="S36" s="10"/>
      <c r="T36" s="10"/>
      <c r="U36" s="11">
        <f t="shared" si="2"/>
        <v>0</v>
      </c>
      <c r="V36" s="10"/>
      <c r="W36" s="10"/>
      <c r="X36" s="10"/>
      <c r="Y36" s="11">
        <f t="shared" si="3"/>
        <v>0</v>
      </c>
      <c r="Z36" s="11">
        <f t="shared" si="4"/>
        <v>0</v>
      </c>
    </row>
    <row r="37" spans="1:26" x14ac:dyDescent="0.3">
      <c r="A37" s="5"/>
      <c r="B37" s="5"/>
      <c r="C37" s="5"/>
      <c r="D37" s="5"/>
      <c r="E37" s="15"/>
      <c r="F37" s="5"/>
      <c r="G37" s="5"/>
      <c r="H37" s="10"/>
      <c r="I37" s="5"/>
      <c r="J37" s="10"/>
      <c r="K37" s="10"/>
      <c r="L37" s="10"/>
      <c r="M37" s="11">
        <f t="shared" si="0"/>
        <v>0</v>
      </c>
      <c r="N37" s="10"/>
      <c r="O37" s="10"/>
      <c r="P37" s="10"/>
      <c r="Q37" s="11">
        <f t="shared" si="1"/>
        <v>0</v>
      </c>
      <c r="R37" s="10">
        <f t="shared" si="5"/>
        <v>0</v>
      </c>
      <c r="S37" s="10"/>
      <c r="T37" s="10"/>
      <c r="U37" s="11">
        <f t="shared" si="2"/>
        <v>0</v>
      </c>
      <c r="V37" s="10"/>
      <c r="W37" s="10"/>
      <c r="X37" s="10"/>
      <c r="Y37" s="11">
        <f t="shared" si="3"/>
        <v>0</v>
      </c>
      <c r="Z37" s="11">
        <f t="shared" si="4"/>
        <v>0</v>
      </c>
    </row>
    <row r="38" spans="1:26" x14ac:dyDescent="0.3">
      <c r="A38" s="5"/>
      <c r="B38" s="5"/>
      <c r="C38" s="5"/>
      <c r="D38" s="5"/>
      <c r="E38" s="15"/>
      <c r="F38" s="5"/>
      <c r="G38" s="5"/>
      <c r="H38" s="10"/>
      <c r="I38" s="5"/>
      <c r="J38" s="10"/>
      <c r="K38" s="10"/>
      <c r="L38" s="10"/>
      <c r="M38" s="11">
        <f t="shared" si="0"/>
        <v>0</v>
      </c>
      <c r="N38" s="10"/>
      <c r="O38" s="10"/>
      <c r="P38" s="10"/>
      <c r="Q38" s="11">
        <f t="shared" si="1"/>
        <v>0</v>
      </c>
      <c r="R38" s="10">
        <f t="shared" si="5"/>
        <v>0</v>
      </c>
      <c r="S38" s="10"/>
      <c r="T38" s="10"/>
      <c r="U38" s="11">
        <f t="shared" si="2"/>
        <v>0</v>
      </c>
      <c r="V38" s="10"/>
      <c r="W38" s="10"/>
      <c r="X38" s="10"/>
      <c r="Y38" s="11">
        <f t="shared" si="3"/>
        <v>0</v>
      </c>
      <c r="Z38" s="11">
        <f t="shared" si="4"/>
        <v>0</v>
      </c>
    </row>
    <row r="39" spans="1:26" x14ac:dyDescent="0.3">
      <c r="A39" s="5"/>
      <c r="B39" s="5"/>
      <c r="C39" s="5"/>
      <c r="D39" s="5"/>
      <c r="E39" s="15"/>
      <c r="F39" s="5"/>
      <c r="G39" s="5"/>
      <c r="H39" s="10"/>
      <c r="I39" s="5"/>
      <c r="J39" s="10"/>
      <c r="K39" s="10"/>
      <c r="L39" s="10"/>
      <c r="M39" s="11">
        <f t="shared" si="0"/>
        <v>0</v>
      </c>
      <c r="N39" s="10"/>
      <c r="O39" s="10"/>
      <c r="P39" s="10"/>
      <c r="Q39" s="11">
        <f t="shared" si="1"/>
        <v>0</v>
      </c>
      <c r="R39" s="10">
        <f t="shared" si="5"/>
        <v>0</v>
      </c>
      <c r="S39" s="10"/>
      <c r="T39" s="10"/>
      <c r="U39" s="11">
        <f t="shared" si="2"/>
        <v>0</v>
      </c>
      <c r="V39" s="10"/>
      <c r="W39" s="10"/>
      <c r="X39" s="10"/>
      <c r="Y39" s="11">
        <f t="shared" si="3"/>
        <v>0</v>
      </c>
      <c r="Z39" s="11">
        <f t="shared" si="4"/>
        <v>0</v>
      </c>
    </row>
    <row r="40" spans="1:26" x14ac:dyDescent="0.3">
      <c r="A40" s="5"/>
      <c r="B40" s="5"/>
      <c r="C40" s="5"/>
      <c r="D40" s="5"/>
      <c r="E40" s="15"/>
      <c r="F40" s="5"/>
      <c r="G40" s="5"/>
      <c r="H40" s="10"/>
      <c r="I40" s="5"/>
      <c r="J40" s="10"/>
      <c r="K40" s="10"/>
      <c r="L40" s="10"/>
      <c r="M40" s="11">
        <f t="shared" si="0"/>
        <v>0</v>
      </c>
      <c r="N40" s="10"/>
      <c r="O40" s="10"/>
      <c r="P40" s="10"/>
      <c r="Q40" s="11">
        <f t="shared" si="1"/>
        <v>0</v>
      </c>
      <c r="R40" s="10">
        <f t="shared" si="5"/>
        <v>0</v>
      </c>
      <c r="S40" s="10"/>
      <c r="T40" s="10"/>
      <c r="U40" s="11">
        <f t="shared" si="2"/>
        <v>0</v>
      </c>
      <c r="V40" s="10"/>
      <c r="W40" s="10"/>
      <c r="X40" s="10"/>
      <c r="Y40" s="11">
        <f t="shared" si="3"/>
        <v>0</v>
      </c>
      <c r="Z40" s="11">
        <f t="shared" si="4"/>
        <v>0</v>
      </c>
    </row>
    <row r="41" spans="1:26" x14ac:dyDescent="0.3">
      <c r="A41" s="5"/>
      <c r="B41" s="5"/>
      <c r="C41" s="5"/>
      <c r="D41" s="5"/>
      <c r="E41" s="15"/>
      <c r="F41" s="5"/>
      <c r="G41" s="5"/>
      <c r="H41" s="10"/>
      <c r="I41" s="5"/>
      <c r="J41" s="10"/>
      <c r="K41" s="10"/>
      <c r="L41" s="10"/>
      <c r="M41" s="11">
        <f t="shared" si="0"/>
        <v>0</v>
      </c>
      <c r="N41" s="10"/>
      <c r="O41" s="10"/>
      <c r="P41" s="10"/>
      <c r="Q41" s="11">
        <f t="shared" si="1"/>
        <v>0</v>
      </c>
      <c r="R41" s="10">
        <f t="shared" si="5"/>
        <v>0</v>
      </c>
      <c r="S41" s="10"/>
      <c r="T41" s="10"/>
      <c r="U41" s="11">
        <f t="shared" si="2"/>
        <v>0</v>
      </c>
      <c r="V41" s="10"/>
      <c r="W41" s="10"/>
      <c r="X41" s="10"/>
      <c r="Y41" s="11">
        <f t="shared" si="3"/>
        <v>0</v>
      </c>
      <c r="Z41" s="11">
        <f t="shared" si="4"/>
        <v>0</v>
      </c>
    </row>
    <row r="42" spans="1:26" x14ac:dyDescent="0.3">
      <c r="A42" s="5"/>
      <c r="B42" s="5"/>
      <c r="C42" s="5"/>
      <c r="D42" s="5"/>
      <c r="E42" s="15"/>
      <c r="F42" s="5"/>
      <c r="G42" s="5"/>
      <c r="H42" s="10"/>
      <c r="I42" s="5"/>
      <c r="J42" s="10"/>
      <c r="K42" s="10"/>
      <c r="L42" s="10"/>
      <c r="M42" s="11">
        <f t="shared" si="0"/>
        <v>0</v>
      </c>
      <c r="N42" s="10"/>
      <c r="O42" s="10"/>
      <c r="P42" s="10"/>
      <c r="Q42" s="11">
        <f t="shared" si="1"/>
        <v>0</v>
      </c>
      <c r="R42" s="10">
        <f t="shared" si="5"/>
        <v>0</v>
      </c>
      <c r="S42" s="10"/>
      <c r="T42" s="10"/>
      <c r="U42" s="11">
        <f t="shared" si="2"/>
        <v>0</v>
      </c>
      <c r="V42" s="10"/>
      <c r="W42" s="10"/>
      <c r="X42" s="10"/>
      <c r="Y42" s="11">
        <f t="shared" si="3"/>
        <v>0</v>
      </c>
      <c r="Z42" s="11">
        <f t="shared" si="4"/>
        <v>0</v>
      </c>
    </row>
    <row r="43" spans="1:26" x14ac:dyDescent="0.3">
      <c r="A43" s="5"/>
      <c r="B43" s="5"/>
      <c r="C43" s="5"/>
      <c r="D43" s="5"/>
      <c r="E43" s="15"/>
      <c r="F43" s="5"/>
      <c r="G43" s="5"/>
      <c r="H43" s="10"/>
      <c r="I43" s="5"/>
      <c r="J43" s="10"/>
      <c r="K43" s="10"/>
      <c r="L43" s="10"/>
      <c r="M43" s="11">
        <f t="shared" si="0"/>
        <v>0</v>
      </c>
      <c r="N43" s="10"/>
      <c r="O43" s="10"/>
      <c r="P43" s="10"/>
      <c r="Q43" s="11">
        <f t="shared" si="1"/>
        <v>0</v>
      </c>
      <c r="R43" s="10">
        <f t="shared" si="5"/>
        <v>0</v>
      </c>
      <c r="S43" s="10"/>
      <c r="T43" s="10"/>
      <c r="U43" s="11">
        <f t="shared" si="2"/>
        <v>0</v>
      </c>
      <c r="V43" s="10"/>
      <c r="W43" s="10"/>
      <c r="X43" s="10"/>
      <c r="Y43" s="11">
        <f t="shared" si="3"/>
        <v>0</v>
      </c>
      <c r="Z43" s="11">
        <f t="shared" si="4"/>
        <v>0</v>
      </c>
    </row>
  </sheetData>
  <mergeCells count="16">
    <mergeCell ref="Z7:Z8"/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</mergeCells>
  <pageMargins left="0.36" right="0.27" top="0.74803149606299213" bottom="0.74803149606299213" header="0.31496062992125984" footer="0.31496062992125984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1"/>
  <sheetViews>
    <sheetView showGridLines="0" zoomScale="80" zoomScaleNormal="80" workbookViewId="0">
      <pane xSplit="1" ySplit="8" topLeftCell="B12" activePane="bottomRight" state="frozen"/>
      <selection pane="topRight" activeCell="D1" sqref="D1"/>
      <selection pane="bottomLeft" activeCell="A9" sqref="A9"/>
      <selection pane="bottomRight" activeCell="G17" sqref="G17"/>
    </sheetView>
  </sheetViews>
  <sheetFormatPr baseColWidth="10" defaultColWidth="11.5703125" defaultRowHeight="16.5" x14ac:dyDescent="0.3"/>
  <cols>
    <col min="1" max="1" width="5.28515625" style="2" customWidth="1"/>
    <col min="2" max="2" width="16.28515625" style="2" customWidth="1"/>
    <col min="3" max="3" width="19.140625" style="2" customWidth="1"/>
    <col min="4" max="4" width="24.28515625" style="2" customWidth="1"/>
    <col min="5" max="5" width="12.42578125" style="14" customWidth="1"/>
    <col min="6" max="6" width="17.42578125" style="2" customWidth="1"/>
    <col min="7" max="9" width="11.5703125" style="14"/>
    <col min="10" max="10" width="11.85546875" style="2" customWidth="1"/>
    <col min="11" max="11" width="11.28515625" style="2" customWidth="1"/>
    <col min="12" max="12" width="12.5703125" style="2" customWidth="1"/>
    <col min="13" max="13" width="16.140625" style="2" customWidth="1"/>
    <col min="14" max="14" width="13.85546875" style="2" customWidth="1"/>
    <col min="15" max="15" width="13.28515625" style="2" customWidth="1"/>
    <col min="16" max="16" width="11.85546875" style="2" customWidth="1"/>
    <col min="17" max="17" width="16.5703125" style="2" customWidth="1"/>
    <col min="18" max="18" width="18.7109375" style="2" customWidth="1"/>
    <col min="19" max="19" width="17.85546875" style="2" customWidth="1"/>
    <col min="20" max="20" width="15" style="2" customWidth="1"/>
    <col min="21" max="21" width="18.42578125" style="2" customWidth="1"/>
    <col min="22" max="26" width="21.28515625" style="2" customWidth="1"/>
    <col min="27" max="16384" width="11.5703125" style="2"/>
  </cols>
  <sheetData>
    <row r="1" spans="1:26" ht="34.15" customHeight="1" x14ac:dyDescent="0.3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"/>
    </row>
    <row r="2" spans="1:26" ht="27.6" customHeight="1" x14ac:dyDescent="0.3"/>
    <row r="3" spans="1:26" ht="14.45" customHeight="1" x14ac:dyDescent="0.3">
      <c r="B3" s="3" t="s">
        <v>1</v>
      </c>
      <c r="C3" s="19" t="s">
        <v>48</v>
      </c>
      <c r="D3" s="20"/>
      <c r="E3" s="21"/>
      <c r="F3" s="8"/>
      <c r="G3" s="23" t="s">
        <v>12</v>
      </c>
      <c r="H3" s="19">
        <v>20</v>
      </c>
      <c r="I3" s="20"/>
      <c r="J3" s="20"/>
      <c r="K3" s="21"/>
      <c r="L3" s="8"/>
      <c r="Q3" s="7"/>
      <c r="R3" s="3"/>
    </row>
    <row r="4" spans="1:26" x14ac:dyDescent="0.3">
      <c r="B4" s="3" t="s">
        <v>31</v>
      </c>
      <c r="C4" s="19" t="s">
        <v>49</v>
      </c>
      <c r="D4" s="20"/>
      <c r="E4" s="21"/>
    </row>
    <row r="5" spans="1:26" x14ac:dyDescent="0.3">
      <c r="B5" s="3" t="s">
        <v>2</v>
      </c>
      <c r="C5" s="19" t="s">
        <v>50</v>
      </c>
      <c r="D5" s="20"/>
      <c r="E5" s="21"/>
    </row>
    <row r="7" spans="1:26" s="4" customFormat="1" ht="20.45" customHeight="1" x14ac:dyDescent="0.25">
      <c r="A7" s="22" t="s">
        <v>3</v>
      </c>
      <c r="B7" s="22" t="s">
        <v>4</v>
      </c>
      <c r="C7" s="22" t="s">
        <v>5</v>
      </c>
      <c r="D7" s="22" t="s">
        <v>6</v>
      </c>
      <c r="E7" s="22" t="s">
        <v>7</v>
      </c>
      <c r="F7" s="22" t="s">
        <v>8</v>
      </c>
      <c r="G7" s="22" t="s">
        <v>9</v>
      </c>
      <c r="H7" s="22" t="s">
        <v>10</v>
      </c>
      <c r="I7" s="22" t="s">
        <v>11</v>
      </c>
      <c r="J7" s="22" t="s">
        <v>30</v>
      </c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16" t="s">
        <v>13</v>
      </c>
    </row>
    <row r="8" spans="1:26" s="4" customFormat="1" ht="23.45" customHeight="1" x14ac:dyDescent="0.25">
      <c r="A8" s="22"/>
      <c r="B8" s="22"/>
      <c r="C8" s="22"/>
      <c r="D8" s="22"/>
      <c r="E8" s="22"/>
      <c r="F8" s="22"/>
      <c r="G8" s="22"/>
      <c r="H8" s="22"/>
      <c r="I8" s="22"/>
      <c r="J8" s="6" t="s">
        <v>14</v>
      </c>
      <c r="K8" s="6" t="s">
        <v>15</v>
      </c>
      <c r="L8" s="6" t="s">
        <v>16</v>
      </c>
      <c r="M8" s="6" t="s">
        <v>26</v>
      </c>
      <c r="N8" s="6" t="s">
        <v>17</v>
      </c>
      <c r="O8" s="6" t="s">
        <v>18</v>
      </c>
      <c r="P8" s="6" t="s">
        <v>19</v>
      </c>
      <c r="Q8" s="6" t="s">
        <v>27</v>
      </c>
      <c r="R8" s="6" t="s">
        <v>20</v>
      </c>
      <c r="S8" s="6" t="s">
        <v>21</v>
      </c>
      <c r="T8" s="6" t="s">
        <v>22</v>
      </c>
      <c r="U8" s="6" t="s">
        <v>28</v>
      </c>
      <c r="V8" s="6" t="s">
        <v>23</v>
      </c>
      <c r="W8" s="6" t="s">
        <v>24</v>
      </c>
      <c r="X8" s="6" t="s">
        <v>25</v>
      </c>
      <c r="Y8" s="6" t="s">
        <v>29</v>
      </c>
      <c r="Z8" s="17"/>
    </row>
    <row r="9" spans="1:26" ht="26.25" x14ac:dyDescent="0.3">
      <c r="A9" s="5">
        <v>1</v>
      </c>
      <c r="B9" s="5" t="s">
        <v>51</v>
      </c>
      <c r="C9" s="12" t="s">
        <v>32</v>
      </c>
      <c r="D9" s="5" t="s">
        <v>34</v>
      </c>
      <c r="E9" s="15">
        <v>241</v>
      </c>
      <c r="F9" s="5" t="s">
        <v>33</v>
      </c>
      <c r="G9" s="15">
        <v>28</v>
      </c>
      <c r="H9" s="24">
        <v>70000</v>
      </c>
      <c r="I9" s="15" t="s">
        <v>35</v>
      </c>
      <c r="J9" s="10"/>
      <c r="K9" s="10"/>
      <c r="L9" s="10"/>
      <c r="M9" s="11">
        <f t="shared" ref="M9:M31" si="0">SUM(J9:L9)</f>
        <v>0</v>
      </c>
      <c r="N9" s="10">
        <v>70000</v>
      </c>
      <c r="O9" s="10"/>
      <c r="P9" s="10"/>
      <c r="Q9" s="11">
        <f t="shared" ref="Q9:Q31" si="1">SUM(N9:P9)</f>
        <v>70000</v>
      </c>
      <c r="R9" s="10">
        <v>0</v>
      </c>
      <c r="S9" s="10"/>
      <c r="T9" s="10"/>
      <c r="U9" s="11">
        <f t="shared" ref="U9:U31" si="2">SUM(R9:T9)</f>
        <v>0</v>
      </c>
      <c r="V9" s="10"/>
      <c r="W9" s="10"/>
      <c r="X9" s="10"/>
      <c r="Y9" s="11">
        <f t="shared" ref="Y9:Y31" si="3">SUM(V9:X9)</f>
        <v>0</v>
      </c>
      <c r="Z9" s="11">
        <f t="shared" ref="Z9:Z31" si="4">+M9+Q9+U9+Y9</f>
        <v>70000</v>
      </c>
    </row>
    <row r="10" spans="1:26" ht="39.75" customHeight="1" x14ac:dyDescent="0.3">
      <c r="A10" s="5">
        <v>2</v>
      </c>
      <c r="B10" s="5" t="s">
        <v>51</v>
      </c>
      <c r="C10" s="12" t="s">
        <v>52</v>
      </c>
      <c r="D10" s="5" t="s">
        <v>36</v>
      </c>
      <c r="E10" s="15">
        <v>242</v>
      </c>
      <c r="F10" s="5" t="s">
        <v>33</v>
      </c>
      <c r="G10" s="15">
        <v>6</v>
      </c>
      <c r="H10" s="24">
        <v>30000</v>
      </c>
      <c r="I10" s="15" t="s">
        <v>65</v>
      </c>
      <c r="J10" s="10"/>
      <c r="K10" s="10"/>
      <c r="L10" s="10"/>
      <c r="M10" s="11">
        <f t="shared" si="0"/>
        <v>0</v>
      </c>
      <c r="N10" s="10">
        <v>30000</v>
      </c>
      <c r="O10" s="10">
        <v>0</v>
      </c>
      <c r="P10" s="10"/>
      <c r="Q10" s="11">
        <f t="shared" si="1"/>
        <v>30000</v>
      </c>
      <c r="R10" s="10">
        <f t="shared" ref="R10:R31" si="5">+J10+N10+O10+P10</f>
        <v>30000</v>
      </c>
      <c r="S10" s="10"/>
      <c r="T10" s="10"/>
      <c r="U10" s="11">
        <v>0</v>
      </c>
      <c r="V10" s="10"/>
      <c r="W10" s="10"/>
      <c r="X10" s="10"/>
      <c r="Y10" s="11">
        <f t="shared" si="3"/>
        <v>0</v>
      </c>
      <c r="Z10" s="11">
        <f t="shared" si="4"/>
        <v>30000</v>
      </c>
    </row>
    <row r="11" spans="1:26" ht="30.75" customHeight="1" x14ac:dyDescent="0.3">
      <c r="A11" s="5">
        <v>3</v>
      </c>
      <c r="B11" s="5" t="s">
        <v>51</v>
      </c>
      <c r="C11" s="12" t="s">
        <v>53</v>
      </c>
      <c r="D11" s="5" t="s">
        <v>37</v>
      </c>
      <c r="E11" s="15">
        <v>243</v>
      </c>
      <c r="F11" s="5" t="s">
        <v>33</v>
      </c>
      <c r="G11" s="15">
        <v>7</v>
      </c>
      <c r="H11" s="24">
        <v>30000</v>
      </c>
      <c r="I11" s="15" t="s">
        <v>65</v>
      </c>
      <c r="J11" s="10"/>
      <c r="K11" s="10"/>
      <c r="L11" s="10"/>
      <c r="M11" s="11">
        <f t="shared" si="0"/>
        <v>0</v>
      </c>
      <c r="N11" s="10">
        <v>30000</v>
      </c>
      <c r="O11" s="10"/>
      <c r="P11" s="10"/>
      <c r="Q11" s="11">
        <f t="shared" si="1"/>
        <v>30000</v>
      </c>
      <c r="R11" s="10">
        <f t="shared" si="5"/>
        <v>30000</v>
      </c>
      <c r="S11" s="10"/>
      <c r="T11" s="10"/>
      <c r="U11" s="11">
        <v>0</v>
      </c>
      <c r="V11" s="10"/>
      <c r="W11" s="10"/>
      <c r="X11" s="10"/>
      <c r="Y11" s="11">
        <f t="shared" si="3"/>
        <v>0</v>
      </c>
      <c r="Z11" s="11">
        <f t="shared" si="4"/>
        <v>30000</v>
      </c>
    </row>
    <row r="12" spans="1:26" ht="16.5" customHeight="1" x14ac:dyDescent="0.3">
      <c r="A12" s="5"/>
      <c r="B12" s="5"/>
      <c r="C12" s="12"/>
      <c r="D12" s="5"/>
      <c r="E12" s="15"/>
      <c r="F12" s="5"/>
      <c r="G12" s="15"/>
      <c r="H12" s="24"/>
      <c r="I12" s="15"/>
      <c r="J12" s="10"/>
      <c r="K12" s="10"/>
      <c r="L12" s="10"/>
      <c r="M12" s="11"/>
      <c r="N12" s="10"/>
      <c r="O12" s="10"/>
      <c r="P12" s="10"/>
      <c r="Q12" s="11"/>
      <c r="R12" s="10"/>
      <c r="S12" s="10"/>
      <c r="T12" s="10"/>
      <c r="U12" s="11"/>
      <c r="V12" s="10"/>
      <c r="W12" s="10"/>
      <c r="X12" s="10"/>
      <c r="Y12" s="11"/>
      <c r="Z12" s="11"/>
    </row>
    <row r="13" spans="1:26" ht="33" customHeight="1" x14ac:dyDescent="0.3">
      <c r="A13" s="5">
        <v>4</v>
      </c>
      <c r="B13" s="5" t="s">
        <v>51</v>
      </c>
      <c r="C13" s="12" t="s">
        <v>54</v>
      </c>
      <c r="D13" s="5" t="s">
        <v>38</v>
      </c>
      <c r="E13" s="15">
        <v>246</v>
      </c>
      <c r="F13" s="5" t="s">
        <v>33</v>
      </c>
      <c r="G13" s="15">
        <v>62</v>
      </c>
      <c r="H13" s="24">
        <v>15000</v>
      </c>
      <c r="I13" s="15" t="s">
        <v>66</v>
      </c>
      <c r="J13" s="10"/>
      <c r="K13" s="10"/>
      <c r="L13" s="10"/>
      <c r="M13" s="11">
        <f t="shared" si="0"/>
        <v>0</v>
      </c>
      <c r="N13" s="10">
        <v>15000</v>
      </c>
      <c r="O13" s="10"/>
      <c r="P13" s="10"/>
      <c r="Q13" s="11">
        <f t="shared" si="1"/>
        <v>15000</v>
      </c>
      <c r="R13" s="10">
        <f t="shared" si="5"/>
        <v>15000</v>
      </c>
      <c r="S13" s="10"/>
      <c r="T13" s="10"/>
      <c r="U13" s="11">
        <v>0</v>
      </c>
      <c r="V13" s="10"/>
      <c r="W13" s="10"/>
      <c r="X13" s="10"/>
      <c r="Y13" s="11">
        <f t="shared" si="3"/>
        <v>0</v>
      </c>
      <c r="Z13" s="11">
        <f t="shared" si="4"/>
        <v>15000</v>
      </c>
    </row>
    <row r="14" spans="1:26" ht="21" customHeight="1" x14ac:dyDescent="0.3">
      <c r="A14" s="5"/>
      <c r="B14" s="5"/>
      <c r="C14" s="12"/>
      <c r="D14" s="5"/>
      <c r="E14" s="15"/>
      <c r="F14" s="5"/>
      <c r="G14" s="15"/>
      <c r="H14" s="24"/>
      <c r="I14" s="15"/>
      <c r="J14" s="10"/>
      <c r="K14" s="10"/>
      <c r="L14" s="10"/>
      <c r="M14" s="11"/>
      <c r="N14" s="10"/>
      <c r="O14" s="10"/>
      <c r="P14" s="10"/>
      <c r="Q14" s="11"/>
      <c r="R14" s="10"/>
      <c r="S14" s="10"/>
      <c r="T14" s="10"/>
      <c r="U14" s="11"/>
      <c r="V14" s="10"/>
      <c r="W14" s="10"/>
      <c r="X14" s="10"/>
      <c r="Y14" s="11"/>
      <c r="Z14" s="11"/>
    </row>
    <row r="15" spans="1:26" ht="30" customHeight="1" x14ac:dyDescent="0.3">
      <c r="A15" s="5">
        <v>5</v>
      </c>
      <c r="B15" s="5" t="s">
        <v>51</v>
      </c>
      <c r="C15" s="12" t="s">
        <v>55</v>
      </c>
      <c r="D15" s="5" t="s">
        <v>40</v>
      </c>
      <c r="E15" s="15">
        <v>256</v>
      </c>
      <c r="F15" s="5" t="s">
        <v>33</v>
      </c>
      <c r="G15" s="15">
        <v>4</v>
      </c>
      <c r="H15" s="25">
        <v>25000</v>
      </c>
      <c r="I15" s="15" t="s">
        <v>66</v>
      </c>
      <c r="J15" s="10">
        <v>25000</v>
      </c>
      <c r="K15" s="10"/>
      <c r="L15" s="10"/>
      <c r="M15" s="11">
        <f t="shared" si="0"/>
        <v>25000</v>
      </c>
      <c r="N15" s="10"/>
      <c r="O15" s="10"/>
      <c r="P15" s="10"/>
      <c r="Q15" s="11">
        <f t="shared" si="1"/>
        <v>0</v>
      </c>
      <c r="R15" s="10">
        <v>0</v>
      </c>
      <c r="S15" s="10"/>
      <c r="T15" s="10"/>
      <c r="U15" s="11">
        <v>0</v>
      </c>
      <c r="V15" s="10"/>
      <c r="W15" s="10"/>
      <c r="X15" s="10"/>
      <c r="Y15" s="11">
        <f t="shared" si="3"/>
        <v>0</v>
      </c>
      <c r="Z15" s="11">
        <f t="shared" si="4"/>
        <v>25000</v>
      </c>
    </row>
    <row r="16" spans="1:26" ht="29.25" customHeight="1" x14ac:dyDescent="0.3">
      <c r="A16" s="5">
        <v>5</v>
      </c>
      <c r="B16" s="5" t="s">
        <v>51</v>
      </c>
      <c r="C16" s="12" t="s">
        <v>55</v>
      </c>
      <c r="D16" s="5" t="s">
        <v>77</v>
      </c>
      <c r="E16" s="15">
        <v>256</v>
      </c>
      <c r="F16" s="5" t="s">
        <v>33</v>
      </c>
      <c r="G16" s="15">
        <v>2</v>
      </c>
      <c r="H16" s="24">
        <v>45000</v>
      </c>
      <c r="I16" s="15" t="s">
        <v>78</v>
      </c>
      <c r="J16" s="10">
        <v>45000</v>
      </c>
      <c r="K16" s="10">
        <v>0</v>
      </c>
      <c r="L16" s="10"/>
      <c r="M16" s="11">
        <f t="shared" si="0"/>
        <v>45000</v>
      </c>
      <c r="N16" s="10"/>
      <c r="O16" s="10"/>
      <c r="P16" s="10"/>
      <c r="Q16" s="11">
        <f t="shared" si="1"/>
        <v>0</v>
      </c>
      <c r="R16" s="10">
        <v>0</v>
      </c>
      <c r="S16" s="10"/>
      <c r="T16" s="10"/>
      <c r="U16" s="11">
        <f t="shared" si="2"/>
        <v>0</v>
      </c>
      <c r="V16" s="10"/>
      <c r="W16" s="10"/>
      <c r="X16" s="10"/>
      <c r="Y16" s="11">
        <f t="shared" si="3"/>
        <v>0</v>
      </c>
      <c r="Z16" s="11">
        <f t="shared" si="4"/>
        <v>45000</v>
      </c>
    </row>
    <row r="17" spans="1:26" ht="21.75" customHeight="1" x14ac:dyDescent="0.3">
      <c r="A17" s="5"/>
      <c r="B17" s="5"/>
      <c r="C17" s="12"/>
      <c r="D17" s="5"/>
      <c r="E17" s="15"/>
      <c r="F17" s="5"/>
      <c r="G17" s="15"/>
      <c r="H17" s="24"/>
      <c r="I17" s="15"/>
      <c r="J17" s="10"/>
      <c r="K17" s="10"/>
      <c r="L17" s="10"/>
      <c r="M17" s="11"/>
      <c r="N17" s="10"/>
      <c r="O17" s="10"/>
      <c r="P17" s="10"/>
      <c r="Q17" s="11"/>
      <c r="R17" s="10"/>
      <c r="S17" s="10"/>
      <c r="T17" s="10"/>
      <c r="U17" s="11"/>
      <c r="V17" s="10"/>
      <c r="W17" s="10"/>
      <c r="X17" s="10"/>
      <c r="Y17" s="11"/>
      <c r="Z17" s="11"/>
    </row>
    <row r="18" spans="1:26" ht="33" customHeight="1" x14ac:dyDescent="0.3">
      <c r="A18" s="5">
        <v>6</v>
      </c>
      <c r="B18" s="5" t="s">
        <v>85</v>
      </c>
      <c r="C18" s="12" t="s">
        <v>57</v>
      </c>
      <c r="D18" s="5" t="s">
        <v>43</v>
      </c>
      <c r="E18" s="15">
        <v>321</v>
      </c>
      <c r="F18" s="5" t="s">
        <v>33</v>
      </c>
      <c r="G18" s="15">
        <v>12</v>
      </c>
      <c r="H18" s="24">
        <v>650000</v>
      </c>
      <c r="I18" s="15" t="s">
        <v>75</v>
      </c>
      <c r="J18" s="10">
        <v>100000</v>
      </c>
      <c r="K18" s="10">
        <v>50000</v>
      </c>
      <c r="L18" s="10">
        <v>50000</v>
      </c>
      <c r="M18" s="11">
        <v>200000</v>
      </c>
      <c r="N18" s="10">
        <v>50000</v>
      </c>
      <c r="O18" s="10">
        <v>50000</v>
      </c>
      <c r="P18" s="10">
        <v>50000</v>
      </c>
      <c r="Q18" s="11">
        <f t="shared" si="1"/>
        <v>150000</v>
      </c>
      <c r="R18" s="10">
        <v>50000</v>
      </c>
      <c r="S18" s="10">
        <v>50000</v>
      </c>
      <c r="T18" s="10">
        <v>50000</v>
      </c>
      <c r="U18" s="11">
        <f t="shared" si="2"/>
        <v>150000</v>
      </c>
      <c r="V18" s="10">
        <v>50000</v>
      </c>
      <c r="W18" s="10">
        <v>50000</v>
      </c>
      <c r="X18" s="10">
        <v>50000</v>
      </c>
      <c r="Y18" s="11">
        <f t="shared" si="3"/>
        <v>150000</v>
      </c>
      <c r="Z18" s="11">
        <f t="shared" si="4"/>
        <v>650000</v>
      </c>
    </row>
    <row r="19" spans="1:26" ht="19.5" customHeight="1" x14ac:dyDescent="0.3">
      <c r="A19" s="5"/>
      <c r="B19" s="5"/>
      <c r="C19" s="12"/>
      <c r="D19" s="5"/>
      <c r="E19" s="15"/>
      <c r="F19" s="5"/>
      <c r="G19" s="15"/>
      <c r="H19" s="24"/>
      <c r="I19" s="15"/>
      <c r="J19" s="10"/>
      <c r="K19" s="10"/>
      <c r="L19" s="10"/>
      <c r="M19" s="11" t="e">
        <f>SUM(#REF!)</f>
        <v>#REF!</v>
      </c>
      <c r="N19" s="10"/>
      <c r="O19" s="10"/>
      <c r="P19" s="10"/>
      <c r="Q19" s="11"/>
      <c r="R19" s="10"/>
      <c r="S19" s="10"/>
      <c r="T19" s="10"/>
      <c r="U19" s="11"/>
      <c r="V19" s="10"/>
      <c r="W19" s="10"/>
      <c r="X19" s="10"/>
      <c r="Y19" s="11"/>
      <c r="Z19" s="11"/>
    </row>
    <row r="20" spans="1:26" ht="42.75" customHeight="1" x14ac:dyDescent="0.3">
      <c r="A20" s="5">
        <v>7</v>
      </c>
      <c r="B20" s="5" t="s">
        <v>51</v>
      </c>
      <c r="C20" s="12" t="s">
        <v>58</v>
      </c>
      <c r="D20" s="5" t="s">
        <v>44</v>
      </c>
      <c r="E20" s="15">
        <v>326</v>
      </c>
      <c r="F20" s="5" t="s">
        <v>33</v>
      </c>
      <c r="G20" s="15">
        <v>185</v>
      </c>
      <c r="H20" s="24">
        <v>150000</v>
      </c>
      <c r="I20" s="15" t="s">
        <v>76</v>
      </c>
      <c r="J20" s="10"/>
      <c r="K20" s="10">
        <v>150000</v>
      </c>
      <c r="L20" s="10"/>
      <c r="M20" s="11">
        <f t="shared" si="0"/>
        <v>150000</v>
      </c>
      <c r="N20" s="10"/>
      <c r="O20" s="10"/>
      <c r="P20" s="10"/>
      <c r="Q20" s="11">
        <f t="shared" si="1"/>
        <v>0</v>
      </c>
      <c r="R20" s="10">
        <f t="shared" si="5"/>
        <v>0</v>
      </c>
      <c r="S20" s="10"/>
      <c r="T20" s="10"/>
      <c r="U20" s="11">
        <f t="shared" si="2"/>
        <v>0</v>
      </c>
      <c r="V20" s="10"/>
      <c r="W20" s="10"/>
      <c r="X20" s="10"/>
      <c r="Y20" s="11">
        <f t="shared" si="3"/>
        <v>0</v>
      </c>
      <c r="Z20" s="11">
        <f t="shared" si="4"/>
        <v>150000</v>
      </c>
    </row>
    <row r="21" spans="1:26" ht="81" customHeight="1" x14ac:dyDescent="0.3">
      <c r="A21" s="5">
        <v>8</v>
      </c>
      <c r="B21" s="5" t="s">
        <v>51</v>
      </c>
      <c r="C21" s="12" t="s">
        <v>59</v>
      </c>
      <c r="D21" s="5" t="s">
        <v>45</v>
      </c>
      <c r="E21" s="15">
        <v>357</v>
      </c>
      <c r="F21" s="5" t="s">
        <v>33</v>
      </c>
      <c r="G21" s="15">
        <v>5</v>
      </c>
      <c r="H21" s="24">
        <v>25000</v>
      </c>
      <c r="I21" s="15" t="s">
        <v>86</v>
      </c>
      <c r="J21" s="10"/>
      <c r="K21" s="10">
        <v>25000</v>
      </c>
      <c r="L21" s="10"/>
      <c r="M21" s="11">
        <f t="shared" si="0"/>
        <v>25000</v>
      </c>
      <c r="N21" s="10"/>
      <c r="O21" s="10"/>
      <c r="P21" s="10"/>
      <c r="Q21" s="11">
        <f t="shared" si="1"/>
        <v>0</v>
      </c>
      <c r="R21" s="10">
        <f t="shared" si="5"/>
        <v>0</v>
      </c>
      <c r="S21" s="10"/>
      <c r="T21" s="10"/>
      <c r="U21" s="11">
        <f t="shared" si="2"/>
        <v>0</v>
      </c>
      <c r="V21" s="10"/>
      <c r="W21" s="10"/>
      <c r="X21" s="10"/>
      <c r="Y21" s="11">
        <f t="shared" si="3"/>
        <v>0</v>
      </c>
      <c r="Z21" s="11">
        <f t="shared" si="4"/>
        <v>25000</v>
      </c>
    </row>
    <row r="22" spans="1:26" ht="20.100000000000001" customHeight="1" x14ac:dyDescent="0.3">
      <c r="A22" s="5"/>
      <c r="B22" s="5"/>
      <c r="C22" s="5"/>
      <c r="D22" s="5"/>
      <c r="E22" s="15"/>
      <c r="F22" s="5"/>
      <c r="G22" s="15"/>
      <c r="H22" s="24"/>
      <c r="I22" s="15"/>
      <c r="J22" s="10"/>
      <c r="K22" s="10"/>
      <c r="L22" s="10"/>
      <c r="M22" s="11">
        <f t="shared" si="0"/>
        <v>0</v>
      </c>
      <c r="N22" s="10"/>
      <c r="O22" s="10"/>
      <c r="P22" s="10"/>
      <c r="Q22" s="11">
        <f t="shared" si="1"/>
        <v>0</v>
      </c>
      <c r="R22" s="10">
        <f t="shared" si="5"/>
        <v>0</v>
      </c>
      <c r="S22" s="10"/>
      <c r="T22" s="10"/>
      <c r="U22" s="11">
        <f t="shared" si="2"/>
        <v>0</v>
      </c>
      <c r="V22" s="10"/>
      <c r="W22" s="10"/>
      <c r="X22" s="10"/>
      <c r="Y22" s="11">
        <f t="shared" si="3"/>
        <v>0</v>
      </c>
      <c r="Z22" s="11">
        <f t="shared" si="4"/>
        <v>0</v>
      </c>
    </row>
    <row r="23" spans="1:26" ht="20.100000000000001" customHeight="1" x14ac:dyDescent="0.3">
      <c r="A23" s="5"/>
      <c r="B23" s="5"/>
      <c r="C23" s="5"/>
      <c r="D23" s="5"/>
      <c r="E23" s="15"/>
      <c r="F23" s="5"/>
      <c r="G23" s="15"/>
      <c r="H23" s="24"/>
      <c r="I23" s="15"/>
      <c r="J23" s="10"/>
      <c r="K23" s="10"/>
      <c r="L23" s="10"/>
      <c r="M23" s="11">
        <f t="shared" si="0"/>
        <v>0</v>
      </c>
      <c r="N23" s="10"/>
      <c r="O23" s="10"/>
      <c r="P23" s="10"/>
      <c r="Q23" s="11">
        <f t="shared" si="1"/>
        <v>0</v>
      </c>
      <c r="R23" s="10">
        <f t="shared" si="5"/>
        <v>0</v>
      </c>
      <c r="S23" s="10"/>
      <c r="T23" s="10"/>
      <c r="U23" s="11">
        <f t="shared" si="2"/>
        <v>0</v>
      </c>
      <c r="V23" s="10"/>
      <c r="W23" s="10"/>
      <c r="X23" s="10"/>
      <c r="Y23" s="11">
        <f t="shared" si="3"/>
        <v>0</v>
      </c>
      <c r="Z23" s="11">
        <f t="shared" si="4"/>
        <v>0</v>
      </c>
    </row>
    <row r="24" spans="1:26" x14ac:dyDescent="0.3">
      <c r="A24" s="5"/>
      <c r="B24" s="5"/>
      <c r="C24" s="5"/>
      <c r="D24" s="5"/>
      <c r="E24" s="15"/>
      <c r="F24" s="5"/>
      <c r="G24" s="15"/>
      <c r="H24" s="24"/>
      <c r="I24" s="15"/>
      <c r="J24" s="10"/>
      <c r="K24" s="10"/>
      <c r="L24" s="10"/>
      <c r="M24" s="11">
        <f t="shared" si="0"/>
        <v>0</v>
      </c>
      <c r="N24" s="10"/>
      <c r="O24" s="10"/>
      <c r="P24" s="10"/>
      <c r="Q24" s="11">
        <f t="shared" si="1"/>
        <v>0</v>
      </c>
      <c r="R24" s="10">
        <f t="shared" si="5"/>
        <v>0</v>
      </c>
      <c r="S24" s="10"/>
      <c r="T24" s="10"/>
      <c r="U24" s="11">
        <f t="shared" si="2"/>
        <v>0</v>
      </c>
      <c r="V24" s="10"/>
      <c r="W24" s="10"/>
      <c r="X24" s="10"/>
      <c r="Y24" s="11">
        <f t="shared" si="3"/>
        <v>0</v>
      </c>
      <c r="Z24" s="11">
        <f t="shared" si="4"/>
        <v>0</v>
      </c>
    </row>
    <row r="25" spans="1:26" x14ac:dyDescent="0.3">
      <c r="A25" s="5"/>
      <c r="B25" s="5"/>
      <c r="C25" s="5"/>
      <c r="D25" s="5"/>
      <c r="E25" s="15"/>
      <c r="F25" s="5"/>
      <c r="G25" s="15"/>
      <c r="H25" s="24"/>
      <c r="I25" s="15"/>
      <c r="J25" s="10"/>
      <c r="K25" s="10"/>
      <c r="L25" s="10"/>
      <c r="M25" s="11">
        <f t="shared" si="0"/>
        <v>0</v>
      </c>
      <c r="N25" s="10"/>
      <c r="O25" s="10"/>
      <c r="P25" s="10"/>
      <c r="Q25" s="11">
        <f t="shared" si="1"/>
        <v>0</v>
      </c>
      <c r="R25" s="10">
        <f t="shared" si="5"/>
        <v>0</v>
      </c>
      <c r="S25" s="10"/>
      <c r="T25" s="10"/>
      <c r="U25" s="11">
        <f t="shared" si="2"/>
        <v>0</v>
      </c>
      <c r="V25" s="10"/>
      <c r="W25" s="10"/>
      <c r="X25" s="10"/>
      <c r="Y25" s="11">
        <f t="shared" si="3"/>
        <v>0</v>
      </c>
      <c r="Z25" s="11">
        <f t="shared" si="4"/>
        <v>0</v>
      </c>
    </row>
    <row r="26" spans="1:26" x14ac:dyDescent="0.3">
      <c r="A26" s="5"/>
      <c r="B26" s="5"/>
      <c r="C26" s="5"/>
      <c r="D26" s="5"/>
      <c r="E26" s="15"/>
      <c r="F26" s="5"/>
      <c r="G26" s="15"/>
      <c r="H26" s="24"/>
      <c r="I26" s="15"/>
      <c r="J26" s="10"/>
      <c r="K26" s="10"/>
      <c r="L26" s="10"/>
      <c r="M26" s="11">
        <f t="shared" si="0"/>
        <v>0</v>
      </c>
      <c r="N26" s="10"/>
      <c r="O26" s="10"/>
      <c r="P26" s="10"/>
      <c r="Q26" s="11">
        <f t="shared" si="1"/>
        <v>0</v>
      </c>
      <c r="R26" s="10">
        <f t="shared" si="5"/>
        <v>0</v>
      </c>
      <c r="S26" s="10"/>
      <c r="T26" s="10"/>
      <c r="U26" s="11">
        <f t="shared" si="2"/>
        <v>0</v>
      </c>
      <c r="V26" s="10"/>
      <c r="W26" s="10"/>
      <c r="X26" s="10"/>
      <c r="Y26" s="11">
        <f t="shared" si="3"/>
        <v>0</v>
      </c>
      <c r="Z26" s="11">
        <f t="shared" si="4"/>
        <v>0</v>
      </c>
    </row>
    <row r="27" spans="1:26" x14ac:dyDescent="0.3">
      <c r="A27" s="5"/>
      <c r="B27" s="5"/>
      <c r="C27" s="5"/>
      <c r="D27" s="5"/>
      <c r="E27" s="15"/>
      <c r="F27" s="5"/>
      <c r="G27" s="15"/>
      <c r="H27" s="24"/>
      <c r="I27" s="15"/>
      <c r="J27" s="10"/>
      <c r="K27" s="10"/>
      <c r="L27" s="10"/>
      <c r="M27" s="11">
        <f t="shared" si="0"/>
        <v>0</v>
      </c>
      <c r="N27" s="10"/>
      <c r="O27" s="10"/>
      <c r="P27" s="10"/>
      <c r="Q27" s="11">
        <f t="shared" si="1"/>
        <v>0</v>
      </c>
      <c r="R27" s="10">
        <f t="shared" si="5"/>
        <v>0</v>
      </c>
      <c r="S27" s="10"/>
      <c r="T27" s="10"/>
      <c r="U27" s="11">
        <f t="shared" si="2"/>
        <v>0</v>
      </c>
      <c r="V27" s="10"/>
      <c r="W27" s="10"/>
      <c r="X27" s="10"/>
      <c r="Y27" s="11">
        <f t="shared" si="3"/>
        <v>0</v>
      </c>
      <c r="Z27" s="11">
        <f t="shared" si="4"/>
        <v>0</v>
      </c>
    </row>
    <row r="28" spans="1:26" x14ac:dyDescent="0.3">
      <c r="A28" s="5"/>
      <c r="B28" s="5"/>
      <c r="C28" s="5"/>
      <c r="D28" s="5"/>
      <c r="E28" s="15"/>
      <c r="F28" s="5"/>
      <c r="G28" s="15"/>
      <c r="H28" s="24"/>
      <c r="I28" s="15"/>
      <c r="J28" s="10"/>
      <c r="K28" s="10"/>
      <c r="L28" s="10"/>
      <c r="M28" s="11">
        <f t="shared" si="0"/>
        <v>0</v>
      </c>
      <c r="N28" s="10"/>
      <c r="O28" s="10"/>
      <c r="P28" s="10"/>
      <c r="Q28" s="11">
        <f t="shared" si="1"/>
        <v>0</v>
      </c>
      <c r="R28" s="10">
        <f t="shared" si="5"/>
        <v>0</v>
      </c>
      <c r="S28" s="10"/>
      <c r="T28" s="10"/>
      <c r="U28" s="11">
        <f t="shared" si="2"/>
        <v>0</v>
      </c>
      <c r="V28" s="10"/>
      <c r="W28" s="10"/>
      <c r="X28" s="10"/>
      <c r="Y28" s="11">
        <f t="shared" si="3"/>
        <v>0</v>
      </c>
      <c r="Z28" s="11">
        <f t="shared" si="4"/>
        <v>0</v>
      </c>
    </row>
    <row r="29" spans="1:26" x14ac:dyDescent="0.3">
      <c r="A29" s="5"/>
      <c r="B29" s="5"/>
      <c r="C29" s="5"/>
      <c r="D29" s="5"/>
      <c r="E29" s="15"/>
      <c r="F29" s="5"/>
      <c r="G29" s="15"/>
      <c r="H29" s="24"/>
      <c r="I29" s="15"/>
      <c r="J29" s="10"/>
      <c r="K29" s="10"/>
      <c r="L29" s="10"/>
      <c r="M29" s="11">
        <f t="shared" si="0"/>
        <v>0</v>
      </c>
      <c r="N29" s="10"/>
      <c r="O29" s="10"/>
      <c r="P29" s="10"/>
      <c r="Q29" s="11">
        <f t="shared" si="1"/>
        <v>0</v>
      </c>
      <c r="R29" s="10">
        <f t="shared" si="5"/>
        <v>0</v>
      </c>
      <c r="S29" s="10"/>
      <c r="T29" s="10"/>
      <c r="U29" s="11">
        <f t="shared" si="2"/>
        <v>0</v>
      </c>
      <c r="V29" s="10"/>
      <c r="W29" s="10"/>
      <c r="X29" s="10"/>
      <c r="Y29" s="11">
        <f t="shared" si="3"/>
        <v>0</v>
      </c>
      <c r="Z29" s="11">
        <f t="shared" si="4"/>
        <v>0</v>
      </c>
    </row>
    <row r="30" spans="1:26" x14ac:dyDescent="0.3">
      <c r="A30" s="5"/>
      <c r="B30" s="5"/>
      <c r="C30" s="5"/>
      <c r="D30" s="5"/>
      <c r="E30" s="15"/>
      <c r="F30" s="5"/>
      <c r="G30" s="15"/>
      <c r="H30" s="24"/>
      <c r="I30" s="15"/>
      <c r="J30" s="10"/>
      <c r="K30" s="10"/>
      <c r="L30" s="10"/>
      <c r="M30" s="11">
        <f t="shared" si="0"/>
        <v>0</v>
      </c>
      <c r="N30" s="10"/>
      <c r="O30" s="10"/>
      <c r="P30" s="10"/>
      <c r="Q30" s="11">
        <f t="shared" si="1"/>
        <v>0</v>
      </c>
      <c r="R30" s="10">
        <f t="shared" si="5"/>
        <v>0</v>
      </c>
      <c r="S30" s="10"/>
      <c r="T30" s="10"/>
      <c r="U30" s="11">
        <f t="shared" si="2"/>
        <v>0</v>
      </c>
      <c r="V30" s="10"/>
      <c r="W30" s="10"/>
      <c r="X30" s="10"/>
      <c r="Y30" s="11">
        <f t="shared" si="3"/>
        <v>0</v>
      </c>
      <c r="Z30" s="11">
        <f t="shared" si="4"/>
        <v>0</v>
      </c>
    </row>
    <row r="31" spans="1:26" x14ac:dyDescent="0.3">
      <c r="A31" s="5"/>
      <c r="B31" s="5"/>
      <c r="C31" s="5"/>
      <c r="D31" s="5"/>
      <c r="E31" s="15"/>
      <c r="F31" s="5"/>
      <c r="G31" s="15"/>
      <c r="H31" s="24"/>
      <c r="I31" s="15"/>
      <c r="J31" s="10"/>
      <c r="K31" s="10"/>
      <c r="L31" s="10"/>
      <c r="M31" s="11">
        <f t="shared" si="0"/>
        <v>0</v>
      </c>
      <c r="N31" s="10"/>
      <c r="O31" s="10"/>
      <c r="P31" s="10"/>
      <c r="Q31" s="11">
        <f t="shared" si="1"/>
        <v>0</v>
      </c>
      <c r="R31" s="10">
        <f t="shared" si="5"/>
        <v>0</v>
      </c>
      <c r="S31" s="10"/>
      <c r="T31" s="10"/>
      <c r="U31" s="11">
        <f t="shared" si="2"/>
        <v>0</v>
      </c>
      <c r="V31" s="10"/>
      <c r="W31" s="10"/>
      <c r="X31" s="10"/>
      <c r="Y31" s="11">
        <f t="shared" si="3"/>
        <v>0</v>
      </c>
      <c r="Z31" s="11">
        <f t="shared" si="4"/>
        <v>0</v>
      </c>
    </row>
  </sheetData>
  <mergeCells count="16">
    <mergeCell ref="Z7:Z8"/>
    <mergeCell ref="J7:Y7"/>
    <mergeCell ref="H3:K3"/>
    <mergeCell ref="A1:P1"/>
    <mergeCell ref="C3:E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</mergeCells>
  <phoneticPr fontId="7" type="noConversion"/>
  <pageMargins left="0.36" right="0.27" top="0.74803149606299213" bottom="0.74803149606299213" header="0.31496062992125984" footer="0.31496062992125984"/>
  <pageSetup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PROYECTO 18</vt:lpstr>
      <vt:lpstr>PROYECTO 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Tacho RamTor</dc:creator>
  <cp:lastModifiedBy>mrivera</cp:lastModifiedBy>
  <cp:lastPrinted>2023-02-09T20:46:31Z</cp:lastPrinted>
  <dcterms:created xsi:type="dcterms:W3CDTF">2023-02-09T20:44:27Z</dcterms:created>
  <dcterms:modified xsi:type="dcterms:W3CDTF">2024-01-16T20:05:00Z</dcterms:modified>
</cp:coreProperties>
</file>